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showInkAnnotation="0" defaultThemeVersion="124226"/>
  <mc:AlternateContent xmlns:mc="http://schemas.openxmlformats.org/markup-compatibility/2006">
    <mc:Choice Requires="x15">
      <x15ac:absPath xmlns:x15ac="http://schemas.microsoft.com/office/spreadsheetml/2010/11/ac" url="https://d.docs.live.net/d5a1e880fb1180b2/Documents/Arxius treballs/ENI-CBC/Knowledge generation/Guide on risk management/Annexes/"/>
    </mc:Choice>
  </mc:AlternateContent>
  <xr:revisionPtr revIDLastSave="9" documentId="13_ncr:4000b_{CF705814-9F0E-46F9-BA14-D7A1E7BA17C7}" xr6:coauthVersionLast="40" xr6:coauthVersionMax="40" xr10:uidLastSave="{AF76E60D-EFC6-4B79-90FA-2E96BA061828}"/>
  <bookViews>
    <workbookView xWindow="0" yWindow="0" windowWidth="19200" windowHeight="6375" firstSheet="1" activeTab="1" xr2:uid="{00000000-000D-0000-FFFF-FFFF00000000}"/>
  </bookViews>
  <sheets>
    <sheet name="Risks Registry June 2017 (2)" sheetId="2" state="hidden" r:id="rId1"/>
    <sheet name="JTS Risks Registry" sheetId="1" r:id="rId2"/>
  </sheets>
  <calcPr calcId="181029"/>
</workbook>
</file>

<file path=xl/calcChain.xml><?xml version="1.0" encoding="utf-8"?>
<calcChain xmlns="http://schemas.openxmlformats.org/spreadsheetml/2006/main">
  <c r="K16" i="1" l="1"/>
  <c r="K15" i="1"/>
  <c r="Q16" i="1"/>
  <c r="Q21" i="1"/>
  <c r="Q22" i="1"/>
  <c r="Q20" i="1"/>
  <c r="Q19" i="1"/>
  <c r="Q18" i="1"/>
  <c r="K21" i="1"/>
  <c r="K18" i="1"/>
  <c r="K19" i="1"/>
  <c r="Q17" i="1"/>
  <c r="Q15" i="1"/>
  <c r="Q14" i="1"/>
  <c r="K17" i="1"/>
  <c r="K20" i="1"/>
  <c r="K22" i="1"/>
  <c r="K14" i="1"/>
  <c r="P45" i="2"/>
  <c r="K45" i="2"/>
  <c r="P42" i="2"/>
  <c r="K42" i="2"/>
  <c r="P31" i="2"/>
  <c r="K31" i="2"/>
  <c r="P30" i="2"/>
  <c r="K30" i="2"/>
  <c r="P29" i="2"/>
  <c r="K29" i="2"/>
  <c r="P28" i="2"/>
  <c r="K28" i="2"/>
  <c r="P27" i="2"/>
  <c r="K27" i="2"/>
  <c r="P26" i="2"/>
  <c r="K26" i="2"/>
  <c r="P25" i="2"/>
  <c r="K25" i="2"/>
  <c r="P24" i="2"/>
  <c r="K24" i="2"/>
  <c r="P23" i="2"/>
  <c r="K23" i="2"/>
  <c r="P22" i="2"/>
  <c r="K22" i="2"/>
  <c r="P21" i="2"/>
  <c r="K21" i="2"/>
  <c r="P20" i="2"/>
  <c r="K20" i="2"/>
  <c r="P19" i="2"/>
  <c r="K19" i="2"/>
  <c r="P18" i="2"/>
  <c r="K18" i="2"/>
  <c r="P17" i="2"/>
  <c r="K17" i="2"/>
  <c r="P16" i="2"/>
  <c r="K16" i="2"/>
  <c r="P15" i="2"/>
  <c r="K15" i="2"/>
  <c r="P14" i="2"/>
  <c r="K14" i="2"/>
</calcChain>
</file>

<file path=xl/sharedStrings.xml><?xml version="1.0" encoding="utf-8"?>
<sst xmlns="http://schemas.openxmlformats.org/spreadsheetml/2006/main" count="365" uniqueCount="220">
  <si>
    <t xml:space="preserve">Impact   </t>
  </si>
  <si>
    <t>P</t>
  </si>
  <si>
    <t>I</t>
  </si>
  <si>
    <t>C</t>
  </si>
  <si>
    <t>II</t>
  </si>
  <si>
    <t>III</t>
  </si>
  <si>
    <t>MINISTRY OF REGIONAL DEVELOPMENT,
PUBLIC ADMINISTRATION AND EUROPEAN FUNDS
MA Black Sea Basin Unit</t>
  </si>
  <si>
    <t>OPERATIONAL PROCEDURE</t>
  </si>
  <si>
    <t>Code: PO.DAM-PCTE.BMN.11</t>
  </si>
  <si>
    <t>Edition I</t>
  </si>
  <si>
    <t>Revision 0</t>
  </si>
  <si>
    <t>Page 1</t>
  </si>
  <si>
    <t>Procedure for risk management and identification of antifraud measures
for the Joint Operational Programme Black Sea Basin 2014-2020</t>
  </si>
  <si>
    <t>No. crt.</t>
  </si>
  <si>
    <t>Category</t>
  </si>
  <si>
    <t>Description of risk and its impact</t>
  </si>
  <si>
    <t>Date of identification</t>
  </si>
  <si>
    <t>Who identified (structure)</t>
  </si>
  <si>
    <t>Causes</t>
  </si>
  <si>
    <t>Inherent risk</t>
  </si>
  <si>
    <t>Residual risk</t>
  </si>
  <si>
    <t>Deadline</t>
  </si>
  <si>
    <t>Fraud risks</t>
  </si>
  <si>
    <t>Preventive actions</t>
  </si>
  <si>
    <t>Probability</t>
  </si>
  <si>
    <t>Control capacity</t>
  </si>
  <si>
    <t>Global risk evaluation (R)</t>
  </si>
  <si>
    <t>MA</t>
  </si>
  <si>
    <t>Description of fraud risk and its impact</t>
  </si>
  <si>
    <t>Preventive actions (antifraud measures)</t>
  </si>
  <si>
    <t>Responsible person / structure</t>
  </si>
  <si>
    <t>Status of implementation</t>
  </si>
  <si>
    <t>LEGEND</t>
  </si>
  <si>
    <t>Control capacity at managerial level</t>
  </si>
  <si>
    <t>Not very probable presence - 1</t>
  </si>
  <si>
    <t>High - 3</t>
  </si>
  <si>
    <t>Reasonable - 2</t>
  </si>
  <si>
    <t>Very low - 1</t>
  </si>
  <si>
    <t>Evaluation and selection of applications and contracting of projects</t>
  </si>
  <si>
    <t>Probable presence - 3</t>
  </si>
  <si>
    <t>Possible presence - 2</t>
  </si>
  <si>
    <t>Technological risks</t>
  </si>
  <si>
    <t>Human resources risks</t>
  </si>
  <si>
    <t>Delegated tasks risks</t>
  </si>
  <si>
    <t>Programme implementation risks</t>
  </si>
  <si>
    <t>V</t>
  </si>
  <si>
    <t>The IT equipment is not enough/adequate.</t>
  </si>
  <si>
    <t>Active</t>
  </si>
  <si>
    <t>permanent</t>
  </si>
  <si>
    <t>Lack of political commitment by some eligible countries to participate in the BSB programme</t>
  </si>
  <si>
    <t>Cross-border cooperation is hampered by an unstable political situation in some regions and/or by regional conflicts</t>
  </si>
  <si>
    <t>EU sluggish growth and continuing problems emanating from the debt crisis limit further economic recovery in BSB and development of business and entrepreneurship</t>
  </si>
  <si>
    <t>ENI CBC new management and implementation modalities result in delays in programme start-up and implementation</t>
  </si>
  <si>
    <t>Decreasing interest from applicants in ENI CBC because of lengthy procedures for selection/contracting and grant payment</t>
  </si>
  <si>
    <t>Difficulties in finding partners limits countries balanced participation in the programme</t>
  </si>
  <si>
    <t>Limited capacity (including financial) of project partners hampers project implementation</t>
  </si>
  <si>
    <t xml:space="preserve">Projects partners face implementation difficulties because of slow grant payment procedures </t>
  </si>
  <si>
    <t>Financial losses at programme level resulting from fraud or financial mismanagement</t>
  </si>
  <si>
    <t>MA, MRDPAEF</t>
  </si>
  <si>
    <t>SERDA, MA, MRDPAEF</t>
  </si>
  <si>
    <t>Carrying out/finalisation of the employment procedures, in order to fill in the vacant positions.</t>
  </si>
  <si>
    <t>JTS, SERDA</t>
  </si>
  <si>
    <t>Training sessions dedicated to the external evaluators.
Regular reporting on the evaluation and selection process.
Constant monitoring of the services contract for external evaluators.</t>
  </si>
  <si>
    <t>JPC</t>
  </si>
  <si>
    <t>More efficient and timely procedures are put in place</t>
  </si>
  <si>
    <t xml:space="preserve">Provide improved partner search tools and opportunities </t>
  </si>
  <si>
    <t>Communication is strengthened and additional trainings are provided to enhance project management capacity of partners, project co-financing and adequate pre-financing issues are addressed if necessary</t>
  </si>
  <si>
    <t>Procedures are revised and improved</t>
  </si>
  <si>
    <t>Monitor and ensure that anti-fraud mechanisms put in place and programme audit and control measures function effectively, improve them as necessary</t>
  </si>
  <si>
    <t>MA, JPC, EC</t>
  </si>
  <si>
    <t>EC, MA, NA</t>
  </si>
  <si>
    <t>AA, JMC, MA, JTS, NA, EC</t>
  </si>
  <si>
    <t>MA, JTS, JMC</t>
  </si>
  <si>
    <t>MA, JTS, NA</t>
  </si>
  <si>
    <t>MA, JTS, NA, JMC</t>
  </si>
  <si>
    <t>MA, JTS, NA, CCP</t>
  </si>
  <si>
    <t>MA, AA, JTS, NA, EC</t>
  </si>
  <si>
    <t>Solved</t>
  </si>
  <si>
    <t>The programme is still presented for adoption by the EC and will only be implemented in those countries which have made the necessary formal commitment.</t>
  </si>
  <si>
    <t>Eligibility of some regions may be suspended, transfer of funds to some regions may be suspended.</t>
  </si>
  <si>
    <t>The Guidelines for Grant Applicants published for the first call for proposals in January 2017 specifies the eligible regions, referring to the EU restrictions on cooperation in some regions of Ukraine (Sevastopol and Crimea Republic), as provided for in the ENI CBC Programming document.</t>
  </si>
  <si>
    <t>Economic difficulties at EU/international level</t>
  </si>
  <si>
    <t>MA, NA, EC</t>
  </si>
  <si>
    <t>Identify potential bottlenecks, then enhance capacity, ensure sufficient resources and/or support adaptation of procedures as needed to speed up programme implementation.</t>
  </si>
  <si>
    <t>Lengthy procedures for selection/contracting and grant payment</t>
  </si>
  <si>
    <t>Limited capacity (organisational, financial) for partners search and partnership establishment</t>
  </si>
  <si>
    <t>Limited capacity (including financial) of project partners</t>
  </si>
  <si>
    <t xml:space="preserve">Slow grant payment procedures </t>
  </si>
  <si>
    <t>Fraud or financial mismanagement</t>
  </si>
  <si>
    <t>The MA and JTS staff does not have the necessary qualifications/knowledge for carrying out specific/new tasks, with impact on the accuracy, effectiveness and eficiency of the activities carried out</t>
  </si>
  <si>
    <t>New legal framework for the programme, new staff, lack of participation to trainings</t>
  </si>
  <si>
    <t>The MA and JTS do not have enough staff compared with the workload, with impact on the effectiveness and eficiency of the activities carried out</t>
  </si>
  <si>
    <t>Please see below the status for the Human resources risk (IV).</t>
  </si>
  <si>
    <t>MA, MDRAPFE, JTS, SERDA</t>
  </si>
  <si>
    <t>Regular monitoring of the workload.
Measures for ensuring the necessary number of staff/filling the vacant positions.</t>
  </si>
  <si>
    <t>Constant monitoring and regular checks, including on-the-spot, by the MA of the way the JTS carries out the delegated tasks.</t>
  </si>
  <si>
    <t xml:space="preserve">Joint Programming Committee (JPC) </t>
  </si>
  <si>
    <t>JOP includes all eligible countries</t>
  </si>
  <si>
    <t>Programme strategic objectives in JOP are achieved</t>
  </si>
  <si>
    <t>Calls for proposals reach relevant stakeholders in all participating countries</t>
  </si>
  <si>
    <t>Beneficiaries have adequate technical &amp; financial capacity for project implementation</t>
  </si>
  <si>
    <t>R=IxP/C</t>
  </si>
  <si>
    <t>The programme was adopted by the EC in December 2015 and it is implemented in those countries which have made the necessary formal commitment (Armenia, Bulgaria, Georgia, Greece, Republic of Moldova, Romania, Turkey, Ukraine). Azerbaijan and the Russian Federation have not confirmed their participation in the programme at the date of submission of the programme to the EC.</t>
  </si>
  <si>
    <t>Differencies in ENI CBC legal framework, as compared with the ENPI CBC one</t>
  </si>
  <si>
    <t>Date of issue: …….06.2017</t>
  </si>
  <si>
    <t>2017-1st call
2018-2nd call</t>
  </si>
  <si>
    <t>Solved-1st call
Active-2nd call</t>
  </si>
  <si>
    <t>2 partnership forums were organised by TESIM (EU funded project - Technical support to the implementation and management of ENI CBC programme) and MA in 2016. The participation of potential applicants from all participating countries in the programme were invited to the forums and TESIM covered the costs for some of the organisations from all the countries.
The programme website contains a section dedicated to finding partners. This tool will be able to be used for the second call for project proposals as well.</t>
  </si>
  <si>
    <t>The grant payment arrangements, already published together with the guidelines for grant applicants under the first call for proposals, take into account the lessons learnt of the 2007-2013 programme and it is expected that the increased threshold for the prefinancing payment will be in the advantage of the beneficiaries.
The provision of cofinancing from the state budget is to be agreed by the national authorities at programme level.
Trainings to the project beneficiaries are to be organised by the JTS after the signing of the grant contracts.</t>
  </si>
  <si>
    <t>The procedures related to the approval of the project reports, which influence the grant payments schedule (expenditure verification - under preparation, monitoring, authorising), will use / have used the lessons learnt of the 2007-2013 programming period and will take into account the use of eMS, which is expected to facilitate the processes.</t>
  </si>
  <si>
    <t>Beneficiaries (of projects and TA) implement the projects in accordance with the programme rules, EU and national law</t>
  </si>
  <si>
    <t>The programme procedure for risk management and anti-fraud measures is approved and the first exercise for fraud risks is summarised in the table below.
The procedures for management of irregularities, including fraud, which engage all the programme bodies, including the National Authorities, are described in the DMCS.
The National Authorities will be consulted about the fraud risks and anti-fraud measures identified at programme level on the occasion of the JMC meetings.</t>
  </si>
  <si>
    <t>The selected external evaluators do not follow the schedule for evaluation/do not perform at the expected quality standards</t>
  </si>
  <si>
    <t>The JTS and MA are understaffed</t>
  </si>
  <si>
    <t>The NAs representatives do not follow the schedule set for eligibility check</t>
  </si>
  <si>
    <t>JTS</t>
  </si>
  <si>
    <t xml:space="preserve">Inform and request support from the NAs </t>
  </si>
  <si>
    <t>JTS delegated tasks are implemented in accordance with the framework agreement and subsequent contracts concluded with the JMA</t>
  </si>
  <si>
    <t>Electronic monitoring system in place and functional for the programme and projects implementation</t>
  </si>
  <si>
    <t>The MA staff has not enough expertise in the specific IT field and in using the eMS.</t>
  </si>
  <si>
    <t>The eMS does not function properly, with impact on the programme and projects implementation.</t>
  </si>
  <si>
    <t>Procurement and instalation of IT equipment.
Constant monitoring of the eMS functioning, in order to timely identify the needs for supplementary procurements.</t>
  </si>
  <si>
    <t>The eMS is not properly adapted to the ENI CBC and BSB specificities, with impact on the eMS functionality for the programme and the projects.</t>
  </si>
  <si>
    <t>Participation in training sessions organised by the eMS developer(INTERACT).
Internal dissemination of the know how acquired during the training sessions.</t>
  </si>
  <si>
    <t>The MA staff participated in training sessions organised by the eMS developer(INTERACT), between 2015 - 2017.
The MA staff which participated in the eMS training sessions disseminated on-the-job the know how to the other MA staff.</t>
  </si>
  <si>
    <t>Enough staff for managing the programme</t>
  </si>
  <si>
    <t>Competent staff for managing the programme</t>
  </si>
  <si>
    <t>The increase of the workload, as a result of managing 2 programmes (2007-2013 and 2014-2020).
The fluctuation of staff.
Lenghty procedures for hiring foreign staff within JTS.</t>
  </si>
  <si>
    <t>Identification of the training needs and exchange of experience needs of staff.
Participation of staff in training sessions and exchange of experience.</t>
  </si>
  <si>
    <t>Please see above the status for the Human resources risk.</t>
  </si>
  <si>
    <t>The tasks delegated through the framework agreement are not carried out entirely/are carried out out poorly or with delays by the JTS, with impact on fulfilling the role of the MA in the programme implementation</t>
  </si>
  <si>
    <t>The JTS does not have enough staff compared with the workload.
The JTS staff does not have the necessary qualifications/knowledge for carrying out specific/new tasks.
The procedures and instructions are not followed by the JTS staff.</t>
  </si>
  <si>
    <t>The MA is monitoring/checking the JTS activities/documents, when needed. The MA will also perfom an annual check of the JTS activity.</t>
  </si>
  <si>
    <t>Public procurement by the beneficiaries of technical assistance (MA, JTS, AA)</t>
  </si>
  <si>
    <t>MA, JTS, MRDPAEF, SERDA, AA</t>
  </si>
  <si>
    <t>Beneficiaries implement the project activities as planned, without interruptions caused by lenghty payment procedures</t>
  </si>
  <si>
    <t>The MA staff participated in training sessions/exchanges of experience organised by INTERACT/INTERACT ENPI/TESIM, during 2014-2017, on the following topics: monitoring and evaluation, KEEP, management and control systems, selection process and application pack, grant contract, communication and visibility, eMS, ENI CBC legal framework, state aid, contract management, irregularities, fraud and corruption, verifications by MA, monitoring internal control.
The JTS staff participated in training sessions/exchanges of experience organised by TESIM/MA, during 2016-2017, on the following topics: draw up of internal working procedures;  monitoring and evaluation and Management Information Systems; eMS for evaluation and contracting, DMCS, working procedures, training for potential applicants, guide for evaluation; ENI CBC legal framework, state aid, contract management, irregularities, fraud and corruption, verifications by MA, monitoring internal control, monitoring and evaluation.</t>
  </si>
  <si>
    <t>Objectives/activities</t>
  </si>
  <si>
    <t>Active / solved / inactive risk</t>
  </si>
  <si>
    <t>Political context</t>
  </si>
  <si>
    <t>Monitoring of the economic context at EU / international level in order to be able to intervene in case of difficulties</t>
  </si>
  <si>
    <t>Programme launching is developed in an efficient and timely manner and all programme structures and procedures are adequately set up;
Programme is implemented in accordance with deadlines set for each stage</t>
  </si>
  <si>
    <r>
      <t xml:space="preserve">The necessary IT equipment </t>
    </r>
    <r>
      <rPr>
        <sz val="10"/>
        <rFont val="Trebuchet MS"/>
        <family val="2"/>
      </rPr>
      <t>was acquired and installed in order to meet the initial identified needs</t>
    </r>
    <r>
      <rPr>
        <sz val="10"/>
        <rFont val="Trebuchet MS"/>
        <family val="2"/>
      </rPr>
      <t>.
The eMS responsible persons are monitoring the functioning of the eMS and whether new IT acquisitions are necessary.</t>
    </r>
  </si>
  <si>
    <t>The evaluation and selection of the submitted applications do not follow the schedule envisaged for this process, with impact on the following processes (project contracting and implementation)</t>
  </si>
  <si>
    <t>Projects are awarded in due time for implementation according to the deadline set</t>
  </si>
  <si>
    <t>The evaluation process of the applications submitted under the first call for proposals started in June 2017. Currently, the delays reported were notified to the concerned NA.</t>
  </si>
  <si>
    <t>The contracting of services / short-term hiring of external evaluators is under development.</t>
  </si>
  <si>
    <t>The provisions included in the Guidelines for Grant Applicants and its annexes for the first call for proposals have used the lessons learnt of the 2007-2013 programming period. The interest of the applicants was shown by the high number of applications submitted.</t>
  </si>
  <si>
    <t>Evaluation and selection of applications and contracting of projects without any suspicion of fraud</t>
  </si>
  <si>
    <t>The public procurement rules are not followed and the implementation of the public procurement contacts does not follow the contractual provisions, in order to benefit from personal advantages</t>
  </si>
  <si>
    <t>Public procurement without any suspicion of fraud</t>
  </si>
  <si>
    <t>Attempts of influencing the selection committee</t>
  </si>
  <si>
    <t>Obtaining EU financing</t>
  </si>
  <si>
    <t>Limiting contacts between the selection committee and the applicants.
Signature of declarations of impartiality and confidentiality by the staff involved in the evaluation and selection process.</t>
  </si>
  <si>
    <t>The MA staff participated in training sessions organised by MRDPAEF/other MAs/TESIM, in 2015 and 2017, on the following topics: conflict of interests; anticorruption; irregularities, fraud and corruption.
The JTS staff participated in training sessions organised by TESIM, in 2017, on the following topics: irregularities, fraud and corruption.
The MRDPAEF regulation for organisation and functioning and the programme procedures take into account the  division of tasks and multiple layers of control.</t>
  </si>
  <si>
    <t>The Guidelines for evaluation and selection of applications stipulate that only the president of the selection committee communicates with the applicants.
The MA and JTS staff involved in the evaluation and selection process signed declarations of impartiality and confidentiality.</t>
  </si>
  <si>
    <t>Participation of staff in training sessions related to fraud, corruption and conflict of interests.
Monitoring of the division of tasks when modifying procedures.
Reporting to competent authorities in case of corruption.</t>
  </si>
  <si>
    <t>Risk register - Joint Operational Programme Black Sea Basin 2014-2020</t>
  </si>
  <si>
    <t>Mihaela CRISTINA</t>
  </si>
  <si>
    <t>Manager public, SAM BMN, DGCTE</t>
  </si>
  <si>
    <t>Consilier evaluare-examinare, SAM BMN, DGCTE</t>
  </si>
  <si>
    <t>Șef serviciu Serviciul Monitorizare Proiecte, DGCTE</t>
  </si>
  <si>
    <t>Șef serviciu Serviciul Autorizare Proiecte, DGCTE</t>
  </si>
  <si>
    <t>Consilier CNRC, DGCTE</t>
  </si>
  <si>
    <t>Șef serviciu Serviciul Anticorupție, Direcția Integritate, Bună Guvernare și Politici Publice</t>
  </si>
  <si>
    <t>Laura BOBÂRNAC</t>
  </si>
  <si>
    <t>Eugenia STANCIU</t>
  </si>
  <si>
    <t>Alexandra CALOTIȚĂ</t>
  </si>
  <si>
    <t>Irina MUREȘAN</t>
  </si>
  <si>
    <t>Cornelia PARASCHIV</t>
  </si>
  <si>
    <t>Elena BUNGĂRDEAN</t>
  </si>
  <si>
    <t>Mihaela BÎȘCĂ</t>
  </si>
  <si>
    <t>Iulia HERTZOG</t>
  </si>
  <si>
    <t>Șef AM</t>
  </si>
  <si>
    <t>Șef serviciu Serviciul Autoritatea de Management Bazinul Mării Negre, DGCTE</t>
  </si>
  <si>
    <t>Intocmit:</t>
  </si>
  <si>
    <t>Avizat:</t>
  </si>
  <si>
    <t>Aprobat:</t>
  </si>
  <si>
    <t>Projects are contracted in due time for implementation according to the deadline set</t>
  </si>
  <si>
    <t>The contracting of the awarded projects do not follow the schedule envisaged for this process, with impact on the following processes (project implementation)</t>
  </si>
  <si>
    <r>
      <rPr>
        <u/>
        <sz val="10"/>
        <rFont val="Trebuchet MS"/>
        <family val="2"/>
      </rPr>
      <t>Programme start-up:</t>
    </r>
    <r>
      <rPr>
        <sz val="10"/>
        <rFont val="Trebuchet MS"/>
        <family val="2"/>
      </rPr>
      <t xml:space="preserve">
</t>
    </r>
    <r>
      <rPr>
        <i/>
        <sz val="10"/>
        <rFont val="Trebuchet MS"/>
        <family val="2"/>
      </rPr>
      <t>Preparatory actions required to start the programme:</t>
    </r>
    <r>
      <rPr>
        <sz val="10"/>
        <rFont val="Trebuchet MS"/>
        <family val="2"/>
      </rPr>
      <t xml:space="preserve">
- establishment by the participating countries of the MA in July 2013 and of the JTS in September 2014;
- JMC set up and first meeting in March 2016;
- launching of the first call for proposals with a suspension clause linked to the entry into force of the financing agreements, in January 2017.
</t>
    </r>
    <r>
      <rPr>
        <i/>
        <sz val="10"/>
        <rFont val="Trebuchet MS"/>
        <family val="2"/>
      </rPr>
      <t>MA</t>
    </r>
    <r>
      <rPr>
        <sz val="10"/>
        <rFont val="Trebuchet MS"/>
        <family val="2"/>
      </rPr>
      <t xml:space="preserve"> d</t>
    </r>
    <r>
      <rPr>
        <i/>
        <sz val="10"/>
        <rFont val="Trebuchet MS"/>
        <family val="2"/>
      </rPr>
      <t>esignation activities:</t>
    </r>
    <r>
      <rPr>
        <sz val="10"/>
        <rFont val="Trebuchet MS"/>
        <family val="2"/>
      </rPr>
      <t xml:space="preserve">
- The MA, with the support of EU funded project TESIM (Technical support to the implementation and management of ENI CBC programme) and of the National Authorities, elaborated the Description of Management and Control Systems (DMCS) for the programme, between 2016-2017, and submitted it to the Audit Authority in April 2017. Currently, the DMCS is under verification by the Audit Authority.
</t>
    </r>
    <r>
      <rPr>
        <u/>
        <sz val="10"/>
        <rFont val="Trebuchet MS"/>
        <family val="2"/>
      </rPr>
      <t>Implementation:</t>
    </r>
    <r>
      <rPr>
        <sz val="10"/>
        <rFont val="Trebuchet MS"/>
        <family val="2"/>
      </rPr>
      <t xml:space="preserve">
- trainings delivered to potential applicants under the first call for proposals about the programme rules and the draft guidelines for grant applicants, during the programme launching conference organised by the MA, during the partnership forums and during the information sessions, in 2016.
- trainings / technical meetings for programme management structures on various topics, between 2014-2017:
      - MA and JTS - please see below the status of implementation under Human resources risk;
      - AA - development and set up of the management and control systems, programme audit.
- programme website, social media page and communication materials (leaflets, newsletter) used/distributed for the dissemination of information on the programme and of the first call for proposals.
- MA and JTS programme working procedures drawn up taking into account the ENI CBC legal framework.</t>
    </r>
    <r>
      <rPr>
        <u/>
        <sz val="10"/>
        <rFont val="Trebuchet MS"/>
        <family val="2"/>
      </rPr>
      <t/>
    </r>
  </si>
  <si>
    <t>Monitoring and implementation of projects</t>
  </si>
  <si>
    <t>Expenditure verification and payment authorisation</t>
  </si>
  <si>
    <t>IV</t>
  </si>
  <si>
    <t>Regular monitoring of the workload.
Measures for ensuring the necessary number of staff/filling the vacant positions.
Contracting external expertise for specific activities/hiring short-term employees.</t>
  </si>
  <si>
    <t xml:space="preserve">
At the MA level, there are currently 2 temporary unfilled positions, out of the 9 positions. The procedures for filling 1 position are on-going.
At the JTS level, there are currently 2 unfilled positions (1 being temporary unfilled), out of the 9 positions. The procedures for filling 1 position are on-going.
The contracting/short-term hiring of external technical evaluators for the first call for proposals is under development.</t>
  </si>
  <si>
    <t>The fraud risk management exercise for these processes will be carried out according with the stages of programme implementation.</t>
  </si>
  <si>
    <t>Risk Matrix template</t>
  </si>
  <si>
    <t>Date of issue: xx.xx.20xx</t>
  </si>
  <si>
    <t>Prepared by:</t>
  </si>
  <si>
    <t>Aproved by:</t>
  </si>
  <si>
    <t>Consequence/Impact</t>
  </si>
  <si>
    <t>Probability/Likelihood</t>
  </si>
  <si>
    <t>Likely - 3</t>
  </si>
  <si>
    <t>Possible - 2</t>
  </si>
  <si>
    <t>Unlikely - 1</t>
  </si>
  <si>
    <t>Risk</t>
  </si>
  <si>
    <t>Significant - 3</t>
  </si>
  <si>
    <t>Moderate - 2</t>
  </si>
  <si>
    <t>Minor - 1</t>
  </si>
  <si>
    <t>Compliance</t>
  </si>
  <si>
    <t>Operational</t>
  </si>
  <si>
    <t>Reporting</t>
  </si>
  <si>
    <t>Medium 4 to 6</t>
  </si>
  <si>
    <t>High 7 to 9</t>
  </si>
  <si>
    <t>Low 1 to 3</t>
  </si>
  <si>
    <t>Date of identification (year)</t>
  </si>
  <si>
    <t>Objectives</t>
  </si>
  <si>
    <t>R=IxP</t>
  </si>
  <si>
    <t>Risk owner (structure &amp; position)</t>
  </si>
  <si>
    <t>Description of the event</t>
  </si>
  <si>
    <t>Source</t>
  </si>
  <si>
    <t>Monitoring priority</t>
  </si>
  <si>
    <t>High</t>
  </si>
  <si>
    <t>Medium</t>
  </si>
  <si>
    <t>Low</t>
  </si>
  <si>
    <t>Monitoring frequency (monthly/quarterly/annually)</t>
  </si>
  <si>
    <t>Description of its impact if the event occurs</t>
  </si>
  <si>
    <t>Additional mitigating actions</t>
  </si>
  <si>
    <t>Existing controls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</si>
</sst>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charset val="238"/>
    </font>
    <font>
      <sz val="10"/>
      <name val="Trebuchet MS"/>
      <family val="2"/>
    </font>
    <font>
      <b/>
      <sz val="10"/>
      <name val="Trebuchet MS"/>
      <family val="2"/>
    </font>
    <font>
      <i/>
      <sz val="10"/>
      <name val="Trebuchet MS"/>
      <family val="2"/>
    </font>
    <font>
      <u/>
      <sz val="10"/>
      <name val="Trebuchet MS"/>
      <family val="2"/>
    </font>
    <font>
      <sz val="10"/>
      <name val="Arial"/>
      <family val="2"/>
      <charset val="238"/>
    </font>
    <font>
      <sz val="11"/>
      <name val="Trebuchet MS"/>
      <family val="2"/>
    </font>
    <font>
      <b/>
      <sz val="11"/>
      <name val="Trebuchet MS"/>
      <family val="2"/>
    </font>
    <font>
      <sz val="11"/>
      <name val="Arial"/>
      <family val="2"/>
    </font>
    <font>
      <sz val="10"/>
      <color rgb="FFFF0000"/>
      <name val="Trebuchet MS"/>
      <family val="2"/>
    </font>
    <font>
      <sz val="10"/>
      <color rgb="FFFF0000"/>
      <name val="Arial"/>
      <family val="2"/>
    </font>
    <font>
      <sz val="10"/>
      <name val="Century Gothic"/>
      <family val="2"/>
    </font>
    <font>
      <b/>
      <sz val="10"/>
      <name val="Century Gothic"/>
      <family val="2"/>
    </font>
    <font>
      <i/>
      <sz val="10"/>
      <name val="Century Gothic"/>
      <family val="2"/>
    </font>
    <font>
      <b/>
      <sz val="11"/>
      <name val="Century Gothic"/>
      <family val="2"/>
    </font>
    <font>
      <sz val="11"/>
      <name val="Century Gothic"/>
      <family val="2"/>
    </font>
    <font>
      <b/>
      <sz val="18"/>
      <name val="Century Gothic"/>
      <family val="2"/>
    </font>
    <font>
      <sz val="18"/>
      <name val="Century Gothic"/>
      <family val="2"/>
    </font>
  </fonts>
  <fills count="11">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3999450666829432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257">
    <xf numFmtId="0" fontId="0" fillId="0" borderId="0" xfId="0"/>
    <xf numFmtId="0" fontId="1" fillId="0" borderId="0" xfId="0" applyFont="1"/>
    <xf numFmtId="0" fontId="2" fillId="0" borderId="0" xfId="0" applyFont="1"/>
    <xf numFmtId="0" fontId="2" fillId="0" borderId="0" xfId="0" applyFont="1" applyAlignment="1">
      <alignment horizontal="center" vertical="center"/>
    </xf>
    <xf numFmtId="0" fontId="2" fillId="0" borderId="0" xfId="0" applyFont="1" applyAlignment="1">
      <alignment vertical="center" wrapText="1"/>
    </xf>
    <xf numFmtId="0" fontId="1" fillId="0" borderId="0" xfId="0" applyFont="1" applyAlignment="1">
      <alignment vertical="center" wrapText="1"/>
    </xf>
    <xf numFmtId="0" fontId="3" fillId="0" borderId="0" xfId="0" applyFont="1"/>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textRotation="90" wrapText="1"/>
    </xf>
    <xf numFmtId="0" fontId="1" fillId="0" borderId="0" xfId="0" applyFont="1" applyAlignment="1">
      <alignment horizontal="center" vertical="center"/>
    </xf>
    <xf numFmtId="0" fontId="1" fillId="5" borderId="1" xfId="0" applyFont="1" applyFill="1" applyBorder="1"/>
    <xf numFmtId="0" fontId="1" fillId="5"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Border="1"/>
    <xf numFmtId="0" fontId="2" fillId="0" borderId="0" xfId="0" applyFont="1" applyBorder="1"/>
    <xf numFmtId="0" fontId="2" fillId="0" borderId="0"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top" wrapText="1"/>
    </xf>
    <xf numFmtId="0" fontId="1" fillId="2" borderId="2" xfId="0" applyFont="1" applyFill="1" applyBorder="1" applyAlignment="1">
      <alignment vertical="top" wrapText="1"/>
    </xf>
    <xf numFmtId="0" fontId="1" fillId="3" borderId="2" xfId="0" applyFont="1" applyFill="1" applyBorder="1" applyAlignment="1">
      <alignment vertical="top" wrapText="1"/>
    </xf>
    <xf numFmtId="0" fontId="1" fillId="4" borderId="2" xfId="0" applyFont="1" applyFill="1" applyBorder="1" applyAlignment="1">
      <alignment vertical="top" wrapText="1"/>
    </xf>
    <xf numFmtId="0" fontId="1" fillId="0" borderId="0" xfId="0" applyFont="1" applyBorder="1" applyAlignment="1"/>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xf numFmtId="49" fontId="1" fillId="0" borderId="1" xfId="0" applyNumberFormat="1" applyFont="1" applyBorder="1" applyAlignment="1">
      <alignment horizontal="left" vertical="center" wrapText="1"/>
    </xf>
    <xf numFmtId="2" fontId="2" fillId="0" borderId="1" xfId="0" applyNumberFormat="1" applyFont="1" applyBorder="1" applyAlignment="1">
      <alignment horizontal="center" vertical="center"/>
    </xf>
    <xf numFmtId="17" fontId="1"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wrapText="1"/>
    </xf>
    <xf numFmtId="0" fontId="1" fillId="0" borderId="0" xfId="0" applyFont="1" applyAlignment="1">
      <alignment horizontal="center"/>
    </xf>
    <xf numFmtId="0" fontId="1" fillId="5" borderId="1" xfId="0" applyFont="1" applyFill="1" applyBorder="1" applyAlignment="1">
      <alignment horizontal="center"/>
    </xf>
    <xf numFmtId="0" fontId="1" fillId="0" borderId="0" xfId="0" applyFont="1" applyBorder="1" applyAlignment="1">
      <alignment horizont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Border="1" applyAlignment="1">
      <alignment horizontal="center"/>
    </xf>
    <xf numFmtId="2" fontId="1" fillId="0" borderId="1" xfId="0" applyNumberFormat="1" applyFont="1" applyBorder="1" applyAlignment="1">
      <alignment horizontal="center" vertical="center"/>
    </xf>
    <xf numFmtId="0" fontId="2" fillId="0" borderId="0" xfId="0" applyFont="1" applyBorder="1" applyAlignment="1"/>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horizontal="center" vertical="center"/>
    </xf>
    <xf numFmtId="0" fontId="1" fillId="0" borderId="3"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1" xfId="0" applyFont="1" applyBorder="1" applyAlignment="1">
      <alignment vertical="center" wrapText="1"/>
    </xf>
    <xf numFmtId="0" fontId="1" fillId="0" borderId="2" xfId="0" applyFont="1" applyBorder="1" applyAlignment="1">
      <alignment horizontal="center" vertical="center"/>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applyFill="1" applyBorder="1" applyAlignment="1">
      <alignment vertical="top" wrapText="1"/>
    </xf>
    <xf numFmtId="0" fontId="1" fillId="8"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2" fontId="1" fillId="0" borderId="2" xfId="0" applyNumberFormat="1" applyFont="1" applyBorder="1" applyAlignment="1">
      <alignment horizontal="center" vertical="center"/>
    </xf>
    <xf numFmtId="49"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1" fillId="8" borderId="4" xfId="0" applyFont="1" applyFill="1" applyBorder="1" applyAlignment="1">
      <alignment horizontal="left" vertical="center" wrapText="1"/>
    </xf>
    <xf numFmtId="0" fontId="1" fillId="0" borderId="4" xfId="0" applyFont="1" applyFill="1" applyBorder="1" applyAlignment="1">
      <alignment horizontal="center" vertical="center"/>
    </xf>
    <xf numFmtId="0" fontId="1" fillId="0" borderId="4" xfId="0" applyFont="1" applyBorder="1" applyAlignment="1">
      <alignment horizontal="center" vertical="center"/>
    </xf>
    <xf numFmtId="0" fontId="2" fillId="7"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8" borderId="2" xfId="0" applyFont="1" applyFill="1" applyBorder="1" applyAlignment="1">
      <alignment horizontal="left" wrapText="1"/>
    </xf>
    <xf numFmtId="0" fontId="1" fillId="0" borderId="5" xfId="0" applyFont="1" applyBorder="1" applyAlignment="1">
      <alignment horizontal="center" vertical="center" wrapText="1"/>
    </xf>
    <xf numFmtId="0" fontId="2" fillId="0" borderId="0" xfId="0" applyFont="1" applyFill="1" applyAlignment="1">
      <alignment horizontal="right"/>
    </xf>
    <xf numFmtId="0" fontId="5" fillId="0" borderId="2" xfId="0" applyFont="1" applyBorder="1" applyAlignment="1">
      <alignment horizontal="left" vertical="center" wrapText="1"/>
    </xf>
    <xf numFmtId="0" fontId="1" fillId="0" borderId="1" xfId="0" applyFont="1" applyFill="1" applyBorder="1" applyAlignment="1">
      <alignment horizontal="left" vertical="center" wrapText="1"/>
    </xf>
    <xf numFmtId="0" fontId="6" fillId="0" borderId="0" xfId="0" applyFont="1" applyBorder="1" applyAlignment="1">
      <alignment vertical="center" wrapText="1"/>
    </xf>
    <xf numFmtId="0" fontId="7" fillId="0" borderId="0" xfId="0" applyFont="1" applyAlignment="1">
      <alignment vertical="center"/>
    </xf>
    <xf numFmtId="0" fontId="6" fillId="0" borderId="0" xfId="0" applyFont="1"/>
    <xf numFmtId="0" fontId="6" fillId="0" borderId="0" xfId="0" applyFont="1" applyAlignment="1">
      <alignment wrapText="1"/>
    </xf>
    <xf numFmtId="0" fontId="6" fillId="0" borderId="0" xfId="0" applyFont="1" applyAlignment="1">
      <alignment vertical="center"/>
    </xf>
    <xf numFmtId="0" fontId="6" fillId="0" borderId="0" xfId="0" applyFont="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2" fillId="7"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 fillId="8" borderId="3" xfId="0" applyFont="1" applyFill="1" applyBorder="1" applyAlignment="1">
      <alignment horizontal="left" vertical="center" wrapText="1"/>
    </xf>
    <xf numFmtId="0" fontId="11" fillId="0" borderId="0" xfId="0" applyFont="1"/>
    <xf numFmtId="0" fontId="12" fillId="0" borderId="0" xfId="0" applyFont="1"/>
    <xf numFmtId="0" fontId="12" fillId="0" borderId="0" xfId="0" applyFont="1" applyAlignment="1">
      <alignment horizontal="center" vertical="center"/>
    </xf>
    <xf numFmtId="0" fontId="11" fillId="0" borderId="0" xfId="0" applyFont="1" applyAlignment="1">
      <alignment horizontal="center"/>
    </xf>
    <xf numFmtId="0" fontId="11" fillId="0" borderId="0" xfId="0" applyFont="1" applyBorder="1" applyAlignment="1"/>
    <xf numFmtId="0" fontId="12" fillId="0" borderId="0" xfId="0" applyFont="1" applyBorder="1" applyAlignment="1"/>
    <xf numFmtId="0" fontId="11" fillId="0" borderId="5" xfId="0" applyFont="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vertical="center" wrapText="1"/>
    </xf>
    <xf numFmtId="0" fontId="12" fillId="0" borderId="0" xfId="0" applyFont="1" applyFill="1" applyAlignment="1">
      <alignment horizontal="right"/>
    </xf>
    <xf numFmtId="0" fontId="13" fillId="0" borderId="0" xfId="0" applyFont="1"/>
    <xf numFmtId="0" fontId="11" fillId="0" borderId="0" xfId="0" applyFont="1" applyAlignment="1">
      <alignment horizontal="center" vertical="center"/>
    </xf>
    <xf numFmtId="0" fontId="12" fillId="5" borderId="1" xfId="0" applyFont="1" applyFill="1" applyBorder="1" applyAlignment="1">
      <alignment horizontal="center" vertical="center" textRotation="90" wrapText="1"/>
    </xf>
    <xf numFmtId="0" fontId="11" fillId="5" borderId="3" xfId="0" applyFont="1" applyFill="1" applyBorder="1"/>
    <xf numFmtId="0" fontId="12" fillId="5"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3" xfId="0" applyFont="1" applyFill="1" applyBorder="1" applyAlignment="1">
      <alignment horizontal="center"/>
    </xf>
    <xf numFmtId="0" fontId="11" fillId="0" borderId="6" xfId="0" applyFont="1" applyBorder="1" applyAlignment="1">
      <alignment horizontal="left" vertical="center" wrapText="1"/>
    </xf>
    <xf numFmtId="0" fontId="11" fillId="0" borderId="6" xfId="0" applyFont="1" applyFill="1" applyBorder="1" applyAlignment="1">
      <alignment horizontal="center" vertical="center"/>
    </xf>
    <xf numFmtId="0" fontId="11" fillId="0" borderId="6" xfId="0" applyFont="1" applyBorder="1" applyAlignment="1">
      <alignment horizontal="center" vertical="center" wrapText="1"/>
    </xf>
    <xf numFmtId="0" fontId="11" fillId="4" borderId="6"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9" borderId="6" xfId="0" applyFont="1" applyFill="1" applyBorder="1" applyAlignment="1">
      <alignment horizontal="left" vertical="center" wrapText="1"/>
    </xf>
    <xf numFmtId="0" fontId="11" fillId="0" borderId="7" xfId="0" applyFont="1" applyBorder="1" applyAlignment="1">
      <alignment horizontal="center" vertical="center" wrapText="1"/>
    </xf>
    <xf numFmtId="0" fontId="11" fillId="0" borderId="0" xfId="0" applyFont="1" applyFill="1"/>
    <xf numFmtId="0" fontId="11"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1" fillId="0" borderId="1" xfId="0" applyFont="1" applyBorder="1" applyAlignment="1">
      <alignment horizontal="center" vertical="center"/>
    </xf>
    <xf numFmtId="0" fontId="12" fillId="7" borderId="1" xfId="0"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2" fillId="6" borderId="1" xfId="0" applyFont="1" applyFill="1" applyBorder="1" applyAlignment="1">
      <alignment horizontal="center" vertical="center" wrapText="1"/>
    </xf>
    <xf numFmtId="0" fontId="11" fillId="0" borderId="4" xfId="0" applyFont="1" applyBorder="1" applyAlignment="1">
      <alignment horizontal="left" vertical="center" wrapText="1"/>
    </xf>
    <xf numFmtId="0" fontId="11" fillId="0" borderId="4" xfId="0" applyFont="1" applyFill="1" applyBorder="1" applyAlignment="1">
      <alignment horizontal="center" vertical="center"/>
    </xf>
    <xf numFmtId="0" fontId="11" fillId="0" borderId="4" xfId="0" applyFont="1" applyBorder="1" applyAlignment="1">
      <alignment horizontal="center" vertical="center"/>
    </xf>
    <xf numFmtId="0" fontId="12" fillId="7" borderId="4" xfId="0" applyFont="1" applyFill="1" applyBorder="1" applyAlignment="1">
      <alignment horizontal="center" vertical="center" wrapText="1"/>
    </xf>
    <xf numFmtId="0" fontId="11" fillId="9" borderId="4"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2" fillId="7" borderId="6"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11" fillId="9" borderId="4" xfId="0" applyNumberFormat="1"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Fill="1" applyBorder="1" applyAlignment="1">
      <alignment horizontal="center" vertical="center"/>
    </xf>
    <xf numFmtId="0" fontId="11" fillId="0" borderId="2" xfId="0" applyFont="1" applyBorder="1" applyAlignment="1">
      <alignment horizontal="center" vertical="center"/>
    </xf>
    <xf numFmtId="0" fontId="12" fillId="7" borderId="2" xfId="0" applyFont="1" applyFill="1" applyBorder="1" applyAlignment="1">
      <alignment horizontal="center" vertical="center" wrapText="1"/>
    </xf>
    <xf numFmtId="0" fontId="12" fillId="6" borderId="2" xfId="0" applyFont="1" applyFill="1" applyBorder="1" applyAlignment="1">
      <alignment horizontal="center" vertical="center" wrapText="1"/>
    </xf>
    <xf numFmtId="49" fontId="11" fillId="9" borderId="2" xfId="0" applyNumberFormat="1" applyFont="1" applyFill="1" applyBorder="1" applyAlignment="1">
      <alignment horizontal="left" vertical="center" wrapText="1"/>
    </xf>
    <xf numFmtId="0" fontId="11" fillId="0" borderId="2" xfId="0" applyFont="1" applyBorder="1" applyAlignment="1">
      <alignment horizontal="center" vertical="center" wrapText="1"/>
    </xf>
    <xf numFmtId="49" fontId="11" fillId="9" borderId="1" xfId="0" applyNumberFormat="1" applyFont="1" applyFill="1" applyBorder="1" applyAlignment="1">
      <alignment horizontal="left" vertical="center" wrapText="1"/>
    </xf>
    <xf numFmtId="0" fontId="11" fillId="0" borderId="0" xfId="0" applyFont="1" applyBorder="1"/>
    <xf numFmtId="0" fontId="12" fillId="0" borderId="0" xfId="0" applyFont="1" applyBorder="1"/>
    <xf numFmtId="0" fontId="12" fillId="0" borderId="0" xfId="0" applyFont="1" applyBorder="1" applyAlignment="1">
      <alignment horizontal="center" vertical="center"/>
    </xf>
    <xf numFmtId="0" fontId="11" fillId="0" borderId="0" xfId="0" applyFont="1" applyBorder="1" applyAlignment="1">
      <alignment horizontal="center"/>
    </xf>
    <xf numFmtId="0" fontId="11" fillId="0" borderId="1" xfId="0" applyFont="1" applyBorder="1" applyAlignment="1">
      <alignment vertical="top" wrapText="1"/>
    </xf>
    <xf numFmtId="0" fontId="11" fillId="2" borderId="2" xfId="0" applyFont="1" applyFill="1" applyBorder="1" applyAlignment="1">
      <alignment vertical="top" wrapText="1"/>
    </xf>
    <xf numFmtId="0" fontId="11" fillId="4" borderId="2" xfId="0" applyFont="1" applyFill="1" applyBorder="1" applyAlignment="1">
      <alignment vertical="top" wrapText="1"/>
    </xf>
    <xf numFmtId="0" fontId="11" fillId="3" borderId="2" xfId="0" applyFont="1" applyFill="1" applyBorder="1" applyAlignment="1">
      <alignment vertical="top" wrapText="1"/>
    </xf>
    <xf numFmtId="0" fontId="14" fillId="0" borderId="0" xfId="0" applyFont="1" applyAlignment="1">
      <alignment vertical="center"/>
    </xf>
    <xf numFmtId="0" fontId="15" fillId="0" borderId="0" xfId="0" applyFont="1"/>
    <xf numFmtId="0" fontId="15" fillId="0" borderId="0" xfId="0" applyFont="1" applyAlignment="1">
      <alignment wrapText="1"/>
    </xf>
    <xf numFmtId="0" fontId="15" fillId="0" borderId="0"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center" vertical="center"/>
    </xf>
    <xf numFmtId="0" fontId="11" fillId="0" borderId="19" xfId="0" applyFont="1" applyBorder="1" applyAlignment="1">
      <alignment horizontal="center" vertical="center"/>
    </xf>
    <xf numFmtId="0" fontId="11" fillId="4" borderId="19" xfId="0" applyFont="1" applyFill="1" applyBorder="1" applyAlignment="1">
      <alignment horizontal="center" vertical="center" wrapText="1"/>
    </xf>
    <xf numFmtId="0" fontId="12" fillId="7" borderId="19" xfId="0" applyFont="1" applyFill="1" applyBorder="1" applyAlignment="1">
      <alignment horizontal="center" vertical="center" wrapText="1"/>
    </xf>
    <xf numFmtId="0" fontId="11" fillId="9" borderId="19" xfId="0" applyFont="1" applyFill="1" applyBorder="1" applyAlignment="1">
      <alignment horizontal="left" vertical="center" wrapText="1"/>
    </xf>
    <xf numFmtId="0" fontId="11" fillId="0" borderId="19" xfId="0" applyFont="1" applyBorder="1" applyAlignment="1">
      <alignment horizontal="center" vertical="center" wrapText="1"/>
    </xf>
    <xf numFmtId="0" fontId="11" fillId="0" borderId="25" xfId="0" applyFont="1" applyBorder="1" applyAlignment="1">
      <alignment horizontal="center" vertical="center" wrapText="1"/>
    </xf>
    <xf numFmtId="0" fontId="11" fillId="6" borderId="4"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6" xfId="0" applyFont="1" applyBorder="1" applyAlignment="1">
      <alignment horizontal="left" vertical="center" wrapText="1"/>
    </xf>
    <xf numFmtId="0" fontId="11" fillId="0" borderId="5" xfId="0" applyFont="1" applyBorder="1" applyAlignment="1">
      <alignment horizontal="left" vertical="center" wrapText="1"/>
    </xf>
    <xf numFmtId="0" fontId="11" fillId="0" borderId="27"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7" xfId="0" applyFont="1" applyBorder="1" applyAlignment="1"/>
    <xf numFmtId="0" fontId="2" fillId="0" borderId="5" xfId="0" applyFont="1" applyBorder="1" applyAlignment="1">
      <alignment horizontal="center" vertical="center" wrapText="1"/>
    </xf>
    <xf numFmtId="0" fontId="2" fillId="0" borderId="17" xfId="0" applyFont="1" applyBorder="1" applyAlignment="1"/>
    <xf numFmtId="0" fontId="2" fillId="0" borderId="18" xfId="0" applyFont="1" applyBorder="1" applyAlignment="1"/>
    <xf numFmtId="0" fontId="1" fillId="0" borderId="11" xfId="0" applyFont="1" applyBorder="1" applyAlignment="1"/>
    <xf numFmtId="0" fontId="1" fillId="0" borderId="14" xfId="0" applyFont="1" applyBorder="1" applyAlignment="1"/>
    <xf numFmtId="0" fontId="7" fillId="0" borderId="0" xfId="0" applyFont="1" applyAlignment="1">
      <alignment horizontal="center" vertical="center" wrapText="1"/>
    </xf>
    <xf numFmtId="0" fontId="8" fillId="0" borderId="0" xfId="0" applyFont="1" applyAlignment="1"/>
    <xf numFmtId="0" fontId="2" fillId="5"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5" borderId="2"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19" xfId="0" applyFont="1" applyBorder="1" applyAlignment="1">
      <alignment horizontal="center" vertical="center"/>
    </xf>
    <xf numFmtId="0" fontId="0" fillId="0" borderId="2" xfId="0" applyBorder="1" applyAlignment="1">
      <alignment horizontal="center" vertical="center"/>
    </xf>
    <xf numFmtId="0" fontId="1" fillId="0" borderId="20" xfId="0" applyFont="1" applyBorder="1" applyAlignment="1">
      <alignment horizontal="left" vertical="center" wrapText="1"/>
    </xf>
    <xf numFmtId="0" fontId="0" fillId="0" borderId="19" xfId="0" applyBorder="1" applyAlignment="1">
      <alignment horizontal="left" vertical="center" wrapText="1"/>
    </xf>
    <xf numFmtId="0" fontId="0" fillId="0" borderId="2" xfId="0" applyBorder="1" applyAlignment="1">
      <alignment horizontal="left" vertical="center" wrapText="1"/>
    </xf>
    <xf numFmtId="0" fontId="1" fillId="0" borderId="19" xfId="0" applyFont="1" applyBorder="1" applyAlignment="1">
      <alignment horizontal="left" vertical="center" wrapText="1"/>
    </xf>
    <xf numFmtId="0" fontId="5" fillId="0" borderId="2" xfId="0" applyFont="1" applyBorder="1" applyAlignment="1">
      <alignment horizontal="left" vertical="center" wrapText="1"/>
    </xf>
    <xf numFmtId="0" fontId="1" fillId="8" borderId="19" xfId="0" applyFont="1" applyFill="1" applyBorder="1" applyAlignment="1">
      <alignment horizontal="left" vertical="center" wrapText="1"/>
    </xf>
    <xf numFmtId="0" fontId="1" fillId="8" borderId="2" xfId="0" applyFont="1" applyFill="1" applyBorder="1" applyAlignment="1">
      <alignment horizontal="left"/>
    </xf>
    <xf numFmtId="0" fontId="1" fillId="0" borderId="19" xfId="0" applyFont="1" applyFill="1" applyBorder="1" applyAlignment="1">
      <alignment horizontal="center" vertical="center"/>
    </xf>
    <xf numFmtId="0" fontId="1" fillId="0" borderId="2" xfId="0" applyFont="1" applyBorder="1" applyAlignment="1"/>
    <xf numFmtId="0" fontId="1" fillId="0" borderId="2" xfId="0" applyFont="1" applyBorder="1" applyAlignment="1">
      <alignment vertical="center"/>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9" xfId="0" applyFont="1" applyBorder="1" applyAlignment="1">
      <alignment vertical="center"/>
    </xf>
    <xf numFmtId="0" fontId="1" fillId="0" borderId="3" xfId="0" applyFont="1" applyBorder="1" applyAlignment="1">
      <alignment horizontal="center" vertical="center" wrapText="1"/>
    </xf>
    <xf numFmtId="0" fontId="1" fillId="0" borderId="19" xfId="0" applyFont="1" applyBorder="1" applyAlignment="1">
      <alignment horizontal="center" vertical="center" wrapText="1"/>
    </xf>
    <xf numFmtId="0" fontId="1" fillId="8" borderId="3" xfId="0" applyFont="1" applyFill="1" applyBorder="1" applyAlignment="1">
      <alignment horizontal="left" vertical="center" wrapText="1"/>
    </xf>
    <xf numFmtId="0" fontId="1" fillId="8" borderId="19" xfId="0" applyFont="1" applyFill="1" applyBorder="1" applyAlignment="1">
      <alignment vertical="center"/>
    </xf>
    <xf numFmtId="0" fontId="1" fillId="8" borderId="2" xfId="0" applyFont="1" applyFill="1" applyBorder="1" applyAlignment="1">
      <alignment vertical="center"/>
    </xf>
    <xf numFmtId="0" fontId="1" fillId="0" borderId="3" xfId="0" applyFont="1" applyFill="1" applyBorder="1" applyAlignment="1">
      <alignment horizontal="center" vertical="center"/>
    </xf>
    <xf numFmtId="0" fontId="1" fillId="0" borderId="3" xfId="0" applyFont="1" applyBorder="1" applyAlignment="1">
      <alignment horizontal="left" vertical="center" wrapText="1"/>
    </xf>
    <xf numFmtId="0" fontId="2" fillId="7"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2" fontId="1" fillId="0" borderId="3" xfId="0" applyNumberFormat="1"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vertical="center" wrapText="1"/>
    </xf>
    <xf numFmtId="0" fontId="9" fillId="0" borderId="10" xfId="0" applyFont="1" applyBorder="1" applyAlignment="1">
      <alignment horizontal="left" vertical="center" wrapText="1"/>
    </xf>
    <xf numFmtId="0" fontId="10" fillId="0" borderId="11" xfId="0" applyFont="1" applyBorder="1" applyAlignment="1">
      <alignment vertical="center"/>
    </xf>
    <xf numFmtId="0" fontId="0" fillId="0" borderId="15" xfId="0" applyBorder="1" applyAlignment="1">
      <alignment vertical="center"/>
    </xf>
    <xf numFmtId="0" fontId="10" fillId="0" borderId="13" xfId="0" applyFont="1" applyBorder="1" applyAlignment="1">
      <alignment vertical="center"/>
    </xf>
    <xf numFmtId="0" fontId="10" fillId="0" borderId="14" xfId="0" applyFont="1" applyBorder="1" applyAlignment="1">
      <alignment vertical="center"/>
    </xf>
    <xf numFmtId="0" fontId="0" fillId="0" borderId="16" xfId="0" applyBorder="1" applyAlignment="1">
      <alignment vertical="center"/>
    </xf>
    <xf numFmtId="0" fontId="12" fillId="5" borderId="3" xfId="0" applyFont="1" applyFill="1" applyBorder="1" applyAlignment="1">
      <alignment horizontal="center" vertical="center" wrapText="1"/>
    </xf>
    <xf numFmtId="0" fontId="11" fillId="0" borderId="2" xfId="0" applyFont="1" applyBorder="1" applyAlignment="1">
      <alignment horizontal="center" vertical="center" wrapText="1"/>
    </xf>
    <xf numFmtId="0" fontId="12" fillId="5"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2" fillId="5" borderId="5" xfId="0" applyFont="1" applyFill="1" applyBorder="1" applyAlignment="1">
      <alignment horizontal="center" vertical="center" wrapText="1"/>
    </xf>
    <xf numFmtId="0" fontId="11" fillId="0" borderId="17" xfId="0" applyFont="1" applyBorder="1" applyAlignment="1">
      <alignment horizontal="center" vertical="center" wrapText="1"/>
    </xf>
    <xf numFmtId="0" fontId="11" fillId="0" borderId="19" xfId="0" applyFont="1" applyBorder="1" applyAlignment="1">
      <alignment horizontal="center" vertical="center" wrapText="1"/>
    </xf>
    <xf numFmtId="0" fontId="16" fillId="10" borderId="0" xfId="0" applyFont="1" applyFill="1" applyAlignment="1">
      <alignment horizontal="center" vertical="center" wrapText="1"/>
    </xf>
    <xf numFmtId="0" fontId="17" fillId="10" borderId="0" xfId="0" applyFont="1" applyFill="1" applyAlignment="1">
      <alignment wrapText="1"/>
    </xf>
    <xf numFmtId="0" fontId="15" fillId="0" borderId="0" xfId="0" applyFont="1" applyAlignment="1">
      <alignment horizontal="left" vertical="center" wrapText="1"/>
    </xf>
    <xf numFmtId="0" fontId="11" fillId="0" borderId="5" xfId="0" applyFont="1" applyBorder="1" applyAlignment="1">
      <alignment horizontal="center" vertical="center" wrapText="1"/>
    </xf>
    <xf numFmtId="0" fontId="11" fillId="0" borderId="17" xfId="0" applyFont="1" applyBorder="1" applyAlignment="1"/>
    <xf numFmtId="0" fontId="11" fillId="0" borderId="11" xfId="0" applyFont="1" applyBorder="1" applyAlignment="1"/>
    <xf numFmtId="0" fontId="11" fillId="0" borderId="14" xfId="0" applyFont="1" applyBorder="1" applyAlignment="1"/>
    <xf numFmtId="0" fontId="12" fillId="0" borderId="5" xfId="0" applyFont="1" applyBorder="1" applyAlignment="1">
      <alignment horizontal="center" vertical="center" wrapText="1"/>
    </xf>
    <xf numFmtId="0" fontId="12" fillId="0" borderId="17" xfId="0" applyFont="1" applyBorder="1" applyAlignment="1"/>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2" fillId="5" borderId="2" xfId="0" applyFont="1" applyFill="1" applyBorder="1" applyAlignment="1">
      <alignment horizontal="center" vertical="center" textRotation="90" wrapText="1"/>
    </xf>
    <xf numFmtId="0" fontId="11" fillId="7"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ci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1"/>
  <sheetViews>
    <sheetView topLeftCell="A36" zoomScale="80" zoomScaleNormal="80" workbookViewId="0">
      <selection activeCell="A37" sqref="A37:T45"/>
    </sheetView>
  </sheetViews>
  <sheetFormatPr defaultRowHeight="15" x14ac:dyDescent="0.3"/>
  <cols>
    <col min="1" max="1" width="6.7109375" style="1" customWidth="1"/>
    <col min="2" max="2" width="15" style="1" customWidth="1"/>
    <col min="3" max="3" width="28.85546875" style="1" customWidth="1"/>
    <col min="4" max="4" width="44.7109375" style="1" customWidth="1"/>
    <col min="5" max="5" width="7.5703125" style="1" customWidth="1"/>
    <col min="6" max="6" width="12.7109375" style="1" customWidth="1"/>
    <col min="7" max="7" width="21.7109375" style="1" customWidth="1"/>
    <col min="8" max="10" width="4.28515625" style="2" customWidth="1"/>
    <col min="11" max="11" width="5.140625" style="3" customWidth="1"/>
    <col min="12" max="12" width="44.5703125" style="1" customWidth="1"/>
    <col min="13" max="15" width="4.28515625" style="2" customWidth="1"/>
    <col min="16" max="16" width="5.140625" style="1" customWidth="1"/>
    <col min="17" max="17" width="10.5703125" style="31" customWidth="1"/>
    <col min="18" max="18" width="10.42578125" style="1" customWidth="1"/>
    <col min="19" max="19" width="139.85546875" style="1" customWidth="1"/>
    <col min="20" max="20" width="9.140625" style="1" customWidth="1"/>
    <col min="21" max="16384" width="9.140625" style="1"/>
  </cols>
  <sheetData>
    <row r="1" spans="1:20" ht="25.5" hidden="1" customHeight="1" x14ac:dyDescent="0.3"/>
    <row r="2" spans="1:20" ht="30.75" hidden="1" customHeight="1" x14ac:dyDescent="0.3">
      <c r="B2" s="169" t="s">
        <v>6</v>
      </c>
      <c r="C2" s="170"/>
      <c r="D2" s="169" t="s">
        <v>7</v>
      </c>
      <c r="E2" s="170"/>
      <c r="F2" s="170"/>
      <c r="G2" s="175"/>
      <c r="H2" s="177" t="s">
        <v>8</v>
      </c>
      <c r="I2" s="178"/>
      <c r="J2" s="179"/>
      <c r="K2" s="179"/>
      <c r="L2" s="21"/>
      <c r="M2" s="38"/>
      <c r="N2" s="38"/>
      <c r="O2" s="38"/>
      <c r="P2" s="21"/>
    </row>
    <row r="3" spans="1:20" ht="15" hidden="1" customHeight="1" x14ac:dyDescent="0.3">
      <c r="B3" s="171"/>
      <c r="C3" s="172"/>
      <c r="D3" s="173"/>
      <c r="E3" s="174"/>
      <c r="F3" s="174"/>
      <c r="G3" s="176"/>
      <c r="H3" s="180" t="s">
        <v>9</v>
      </c>
      <c r="I3" s="181"/>
      <c r="J3" s="182"/>
      <c r="K3" s="67" t="s">
        <v>10</v>
      </c>
      <c r="L3" s="21"/>
      <c r="M3" s="38"/>
      <c r="N3" s="38"/>
      <c r="O3" s="38"/>
      <c r="P3" s="21"/>
    </row>
    <row r="4" spans="1:20" ht="15" hidden="1" customHeight="1" x14ac:dyDescent="0.3">
      <c r="B4" s="171"/>
      <c r="C4" s="172"/>
      <c r="D4" s="169" t="s">
        <v>12</v>
      </c>
      <c r="E4" s="170"/>
      <c r="F4" s="170"/>
      <c r="G4" s="175"/>
      <c r="H4" s="169" t="s">
        <v>11</v>
      </c>
      <c r="I4" s="170"/>
      <c r="J4" s="183"/>
      <c r="K4" s="183"/>
      <c r="L4" s="21"/>
      <c r="M4" s="38"/>
      <c r="N4" s="38"/>
      <c r="O4" s="38"/>
      <c r="P4" s="21"/>
    </row>
    <row r="5" spans="1:20" ht="73.5" hidden="1" customHeight="1" x14ac:dyDescent="0.3">
      <c r="B5" s="173"/>
      <c r="C5" s="174"/>
      <c r="D5" s="173"/>
      <c r="E5" s="174"/>
      <c r="F5" s="174"/>
      <c r="G5" s="176"/>
      <c r="H5" s="173"/>
      <c r="I5" s="174"/>
      <c r="J5" s="184"/>
      <c r="K5" s="184"/>
      <c r="L5" s="21"/>
      <c r="M5" s="38"/>
      <c r="N5" s="38"/>
      <c r="O5" s="38"/>
      <c r="P5" s="21"/>
    </row>
    <row r="7" spans="1:20" ht="15" customHeight="1" x14ac:dyDescent="0.3">
      <c r="A7" s="185" t="s">
        <v>157</v>
      </c>
      <c r="B7" s="186"/>
      <c r="C7" s="186"/>
      <c r="D7" s="186"/>
      <c r="E7" s="186"/>
      <c r="F7" s="186"/>
      <c r="G7" s="186"/>
      <c r="H7" s="186"/>
      <c r="I7" s="186"/>
      <c r="J7" s="186"/>
      <c r="K7" s="186"/>
      <c r="L7" s="186"/>
      <c r="M7" s="186"/>
      <c r="N7" s="186"/>
      <c r="O7" s="186"/>
      <c r="P7" s="186"/>
      <c r="Q7" s="186"/>
      <c r="R7" s="186"/>
      <c r="S7" s="186"/>
      <c r="T7" s="186"/>
    </row>
    <row r="8" spans="1:20" x14ac:dyDescent="0.3">
      <c r="B8" s="4"/>
      <c r="C8" s="4"/>
      <c r="D8" s="4"/>
      <c r="E8" s="4"/>
      <c r="F8" s="4"/>
      <c r="G8" s="4"/>
      <c r="H8" s="4"/>
      <c r="I8" s="4"/>
      <c r="J8" s="4"/>
      <c r="K8" s="4"/>
      <c r="L8" s="5"/>
      <c r="M8" s="5"/>
      <c r="N8" s="5"/>
      <c r="O8" s="5"/>
      <c r="P8" s="5"/>
      <c r="Q8" s="5"/>
      <c r="R8" s="5"/>
    </row>
    <row r="9" spans="1:20" x14ac:dyDescent="0.3">
      <c r="B9" s="4"/>
      <c r="C9" s="4"/>
      <c r="D9" s="4"/>
      <c r="E9" s="4"/>
      <c r="F9" s="4"/>
      <c r="G9" s="4"/>
      <c r="H9" s="4"/>
      <c r="I9" s="4"/>
      <c r="J9" s="4"/>
      <c r="K9" s="4"/>
      <c r="L9" s="5"/>
      <c r="M9" s="5"/>
      <c r="N9" s="5"/>
      <c r="O9" s="5"/>
      <c r="P9" s="5"/>
      <c r="Q9" s="5"/>
      <c r="R9" s="5"/>
    </row>
    <row r="10" spans="1:20" x14ac:dyDescent="0.3">
      <c r="S10" s="68" t="s">
        <v>104</v>
      </c>
      <c r="T10" s="6"/>
    </row>
    <row r="11" spans="1:20" s="9" customFormat="1" ht="15" customHeight="1" x14ac:dyDescent="0.2">
      <c r="A11" s="187" t="s">
        <v>13</v>
      </c>
      <c r="B11" s="187" t="s">
        <v>14</v>
      </c>
      <c r="C11" s="187" t="s">
        <v>137</v>
      </c>
      <c r="D11" s="187" t="s">
        <v>15</v>
      </c>
      <c r="E11" s="187" t="s">
        <v>16</v>
      </c>
      <c r="F11" s="187" t="s">
        <v>17</v>
      </c>
      <c r="G11" s="187" t="s">
        <v>18</v>
      </c>
      <c r="H11" s="190" t="s">
        <v>19</v>
      </c>
      <c r="I11" s="178"/>
      <c r="J11" s="178"/>
      <c r="K11" s="178"/>
      <c r="L11" s="187" t="s">
        <v>23</v>
      </c>
      <c r="M11" s="190" t="s">
        <v>20</v>
      </c>
      <c r="N11" s="178"/>
      <c r="O11" s="178"/>
      <c r="P11" s="178"/>
      <c r="Q11" s="187" t="s">
        <v>30</v>
      </c>
      <c r="R11" s="187" t="s">
        <v>21</v>
      </c>
      <c r="S11" s="187" t="s">
        <v>31</v>
      </c>
      <c r="T11" s="187" t="s">
        <v>138</v>
      </c>
    </row>
    <row r="12" spans="1:20" s="9" customFormat="1" ht="93" customHeight="1" x14ac:dyDescent="0.2">
      <c r="A12" s="188"/>
      <c r="B12" s="188"/>
      <c r="C12" s="189"/>
      <c r="D12" s="188"/>
      <c r="E12" s="188"/>
      <c r="F12" s="188"/>
      <c r="G12" s="188"/>
      <c r="H12" s="8" t="s">
        <v>24</v>
      </c>
      <c r="I12" s="8" t="s">
        <v>0</v>
      </c>
      <c r="J12" s="8" t="s">
        <v>25</v>
      </c>
      <c r="K12" s="8" t="s">
        <v>26</v>
      </c>
      <c r="L12" s="188"/>
      <c r="M12" s="8" t="s">
        <v>24</v>
      </c>
      <c r="N12" s="8" t="s">
        <v>0</v>
      </c>
      <c r="O12" s="8" t="s">
        <v>25</v>
      </c>
      <c r="P12" s="8" t="s">
        <v>26</v>
      </c>
      <c r="Q12" s="188"/>
      <c r="R12" s="188"/>
      <c r="S12" s="188"/>
      <c r="T12" s="188"/>
    </row>
    <row r="13" spans="1:20" ht="30.75" customHeight="1" x14ac:dyDescent="0.3">
      <c r="A13" s="10"/>
      <c r="B13" s="10"/>
      <c r="C13" s="10"/>
      <c r="D13" s="10"/>
      <c r="E13" s="10"/>
      <c r="F13" s="10"/>
      <c r="G13" s="10"/>
      <c r="H13" s="7" t="s">
        <v>1</v>
      </c>
      <c r="I13" s="7" t="s">
        <v>2</v>
      </c>
      <c r="J13" s="7" t="s">
        <v>3</v>
      </c>
      <c r="K13" s="11" t="s">
        <v>101</v>
      </c>
      <c r="L13" s="10"/>
      <c r="M13" s="7" t="s">
        <v>1</v>
      </c>
      <c r="N13" s="7" t="s">
        <v>2</v>
      </c>
      <c r="O13" s="7" t="s">
        <v>3</v>
      </c>
      <c r="P13" s="11" t="s">
        <v>101</v>
      </c>
      <c r="Q13" s="32"/>
      <c r="R13" s="10"/>
      <c r="S13" s="10"/>
      <c r="T13" s="10"/>
    </row>
    <row r="14" spans="1:20" s="26" customFormat="1" ht="60" x14ac:dyDescent="0.3">
      <c r="A14" s="191" t="s">
        <v>2</v>
      </c>
      <c r="B14" s="24" t="s">
        <v>44</v>
      </c>
      <c r="C14" s="24" t="s">
        <v>97</v>
      </c>
      <c r="D14" s="51" t="s">
        <v>49</v>
      </c>
      <c r="E14" s="23">
        <v>2015</v>
      </c>
      <c r="F14" s="16" t="s">
        <v>96</v>
      </c>
      <c r="G14" s="24" t="s">
        <v>139</v>
      </c>
      <c r="H14" s="47">
        <v>3</v>
      </c>
      <c r="I14" s="48">
        <v>2</v>
      </c>
      <c r="J14" s="47">
        <v>1</v>
      </c>
      <c r="K14" s="25">
        <f>H14*I14/J14</f>
        <v>6</v>
      </c>
      <c r="L14" s="24" t="s">
        <v>78</v>
      </c>
      <c r="M14" s="49">
        <v>1</v>
      </c>
      <c r="N14" s="48">
        <v>2</v>
      </c>
      <c r="O14" s="47">
        <v>1</v>
      </c>
      <c r="P14" s="25">
        <f t="shared" ref="P14:P31" si="0">M14*N14/O14</f>
        <v>2</v>
      </c>
      <c r="Q14" s="16" t="s">
        <v>69</v>
      </c>
      <c r="R14" s="29">
        <v>42156</v>
      </c>
      <c r="S14" s="24" t="s">
        <v>102</v>
      </c>
      <c r="T14" s="16" t="s">
        <v>77</v>
      </c>
    </row>
    <row r="15" spans="1:20" s="26" customFormat="1" ht="45" x14ac:dyDescent="0.3">
      <c r="A15" s="192"/>
      <c r="B15" s="24" t="s">
        <v>44</v>
      </c>
      <c r="C15" s="24" t="s">
        <v>98</v>
      </c>
      <c r="D15" s="51" t="s">
        <v>50</v>
      </c>
      <c r="E15" s="23">
        <v>2015</v>
      </c>
      <c r="F15" s="22" t="s">
        <v>63</v>
      </c>
      <c r="G15" s="24" t="s">
        <v>139</v>
      </c>
      <c r="H15" s="47">
        <v>3</v>
      </c>
      <c r="I15" s="48">
        <v>2</v>
      </c>
      <c r="J15" s="47">
        <v>1</v>
      </c>
      <c r="K15" s="25">
        <f t="shared" ref="K15:K31" si="1">H15*I15/J15</f>
        <v>6</v>
      </c>
      <c r="L15" s="24" t="s">
        <v>79</v>
      </c>
      <c r="M15" s="47">
        <v>3</v>
      </c>
      <c r="N15" s="48">
        <v>2</v>
      </c>
      <c r="O15" s="47">
        <v>1</v>
      </c>
      <c r="P15" s="25">
        <f t="shared" si="0"/>
        <v>6</v>
      </c>
      <c r="Q15" s="16" t="s">
        <v>70</v>
      </c>
      <c r="R15" s="22" t="s">
        <v>48</v>
      </c>
      <c r="S15" s="24" t="s">
        <v>80</v>
      </c>
      <c r="T15" s="16" t="s">
        <v>47</v>
      </c>
    </row>
    <row r="16" spans="1:20" s="26" customFormat="1" ht="60" x14ac:dyDescent="0.3">
      <c r="A16" s="192"/>
      <c r="B16" s="24" t="s">
        <v>44</v>
      </c>
      <c r="C16" s="24" t="s">
        <v>98</v>
      </c>
      <c r="D16" s="51" t="s">
        <v>51</v>
      </c>
      <c r="E16" s="23">
        <v>2015</v>
      </c>
      <c r="F16" s="22" t="s">
        <v>63</v>
      </c>
      <c r="G16" s="24" t="s">
        <v>81</v>
      </c>
      <c r="H16" s="48">
        <v>2</v>
      </c>
      <c r="I16" s="49">
        <v>1</v>
      </c>
      <c r="J16" s="47">
        <v>1</v>
      </c>
      <c r="K16" s="25">
        <f t="shared" si="1"/>
        <v>2</v>
      </c>
      <c r="L16" s="24" t="s">
        <v>140</v>
      </c>
      <c r="M16" s="48">
        <v>2</v>
      </c>
      <c r="N16" s="49">
        <v>1</v>
      </c>
      <c r="O16" s="47">
        <v>1</v>
      </c>
      <c r="P16" s="25">
        <f t="shared" si="0"/>
        <v>2</v>
      </c>
      <c r="Q16" s="16" t="s">
        <v>82</v>
      </c>
      <c r="R16" s="22" t="s">
        <v>48</v>
      </c>
      <c r="S16" s="24"/>
      <c r="T16" s="16" t="s">
        <v>47</v>
      </c>
    </row>
    <row r="17" spans="1:20" s="26" customFormat="1" ht="285" x14ac:dyDescent="0.3">
      <c r="A17" s="192"/>
      <c r="B17" s="40" t="s">
        <v>44</v>
      </c>
      <c r="C17" s="40" t="s">
        <v>141</v>
      </c>
      <c r="D17" s="81" t="s">
        <v>52</v>
      </c>
      <c r="E17" s="42">
        <v>2015</v>
      </c>
      <c r="F17" s="41" t="s">
        <v>63</v>
      </c>
      <c r="G17" s="40" t="s">
        <v>103</v>
      </c>
      <c r="H17" s="80">
        <v>3</v>
      </c>
      <c r="I17" s="79">
        <v>2</v>
      </c>
      <c r="J17" s="79">
        <v>2</v>
      </c>
      <c r="K17" s="53">
        <f t="shared" si="1"/>
        <v>3</v>
      </c>
      <c r="L17" s="40" t="s">
        <v>83</v>
      </c>
      <c r="M17" s="80">
        <v>3</v>
      </c>
      <c r="N17" s="79">
        <v>2</v>
      </c>
      <c r="O17" s="79">
        <v>2</v>
      </c>
      <c r="P17" s="53">
        <f t="shared" si="0"/>
        <v>3</v>
      </c>
      <c r="Q17" s="39" t="s">
        <v>71</v>
      </c>
      <c r="R17" s="41" t="s">
        <v>48</v>
      </c>
      <c r="S17" s="40" t="s">
        <v>180</v>
      </c>
      <c r="T17" s="39" t="s">
        <v>47</v>
      </c>
    </row>
    <row r="18" spans="1:20" s="26" customFormat="1" ht="60" x14ac:dyDescent="0.3">
      <c r="A18" s="192"/>
      <c r="B18" s="24" t="s">
        <v>44</v>
      </c>
      <c r="C18" s="24" t="s">
        <v>99</v>
      </c>
      <c r="D18" s="51" t="s">
        <v>53</v>
      </c>
      <c r="E18" s="23">
        <v>2015</v>
      </c>
      <c r="F18" s="22" t="s">
        <v>63</v>
      </c>
      <c r="G18" s="24" t="s">
        <v>84</v>
      </c>
      <c r="H18" s="49">
        <v>1</v>
      </c>
      <c r="I18" s="49">
        <v>1</v>
      </c>
      <c r="J18" s="49">
        <v>3</v>
      </c>
      <c r="K18" s="30">
        <f t="shared" si="1"/>
        <v>0.33333333333333331</v>
      </c>
      <c r="L18" s="24" t="s">
        <v>64</v>
      </c>
      <c r="M18" s="49">
        <v>1</v>
      </c>
      <c r="N18" s="49">
        <v>1</v>
      </c>
      <c r="O18" s="49">
        <v>3</v>
      </c>
      <c r="P18" s="30">
        <f t="shared" si="0"/>
        <v>0.33333333333333331</v>
      </c>
      <c r="Q18" s="16" t="s">
        <v>72</v>
      </c>
      <c r="R18" s="52" t="s">
        <v>105</v>
      </c>
      <c r="S18" s="70" t="s">
        <v>147</v>
      </c>
      <c r="T18" s="16" t="s">
        <v>106</v>
      </c>
    </row>
    <row r="19" spans="1:20" s="26" customFormat="1" ht="75" x14ac:dyDescent="0.3">
      <c r="A19" s="192"/>
      <c r="B19" s="24" t="s">
        <v>44</v>
      </c>
      <c r="C19" s="24" t="s">
        <v>99</v>
      </c>
      <c r="D19" s="51" t="s">
        <v>54</v>
      </c>
      <c r="E19" s="23">
        <v>2015</v>
      </c>
      <c r="F19" s="22" t="s">
        <v>63</v>
      </c>
      <c r="G19" s="24" t="s">
        <v>85</v>
      </c>
      <c r="H19" s="48">
        <v>2</v>
      </c>
      <c r="I19" s="49">
        <v>1</v>
      </c>
      <c r="J19" s="48">
        <v>2</v>
      </c>
      <c r="K19" s="25">
        <f t="shared" si="1"/>
        <v>1</v>
      </c>
      <c r="L19" s="24" t="s">
        <v>65</v>
      </c>
      <c r="M19" s="49">
        <v>1</v>
      </c>
      <c r="N19" s="49">
        <v>1</v>
      </c>
      <c r="O19" s="48">
        <v>2</v>
      </c>
      <c r="P19" s="25">
        <f t="shared" si="0"/>
        <v>0.5</v>
      </c>
      <c r="Q19" s="16" t="s">
        <v>73</v>
      </c>
      <c r="R19" s="52" t="s">
        <v>105</v>
      </c>
      <c r="S19" s="24" t="s">
        <v>107</v>
      </c>
      <c r="T19" s="16" t="s">
        <v>106</v>
      </c>
    </row>
    <row r="20" spans="1:20" s="26" customFormat="1" ht="75" x14ac:dyDescent="0.3">
      <c r="A20" s="192"/>
      <c r="B20" s="24" t="s">
        <v>44</v>
      </c>
      <c r="C20" s="24" t="s">
        <v>100</v>
      </c>
      <c r="D20" s="51" t="s">
        <v>55</v>
      </c>
      <c r="E20" s="23">
        <v>2015</v>
      </c>
      <c r="F20" s="22" t="s">
        <v>63</v>
      </c>
      <c r="G20" s="24" t="s">
        <v>86</v>
      </c>
      <c r="H20" s="48">
        <v>2</v>
      </c>
      <c r="I20" s="49">
        <v>1</v>
      </c>
      <c r="J20" s="48">
        <v>2</v>
      </c>
      <c r="K20" s="25">
        <f t="shared" si="1"/>
        <v>1</v>
      </c>
      <c r="L20" s="24" t="s">
        <v>66</v>
      </c>
      <c r="M20" s="48">
        <v>2</v>
      </c>
      <c r="N20" s="49">
        <v>1</v>
      </c>
      <c r="O20" s="48">
        <v>2</v>
      </c>
      <c r="P20" s="25">
        <f t="shared" si="0"/>
        <v>1</v>
      </c>
      <c r="Q20" s="16" t="s">
        <v>74</v>
      </c>
      <c r="R20" s="22" t="s">
        <v>48</v>
      </c>
      <c r="S20" s="24" t="s">
        <v>108</v>
      </c>
      <c r="T20" s="22" t="s">
        <v>47</v>
      </c>
    </row>
    <row r="21" spans="1:20" s="26" customFormat="1" ht="60" x14ac:dyDescent="0.3">
      <c r="A21" s="192"/>
      <c r="B21" s="24" t="s">
        <v>44</v>
      </c>
      <c r="C21" s="24" t="s">
        <v>135</v>
      </c>
      <c r="D21" s="51" t="s">
        <v>56</v>
      </c>
      <c r="E21" s="23">
        <v>2015</v>
      </c>
      <c r="F21" s="22" t="s">
        <v>63</v>
      </c>
      <c r="G21" s="24" t="s">
        <v>87</v>
      </c>
      <c r="H21" s="48">
        <v>2</v>
      </c>
      <c r="I21" s="48">
        <v>2</v>
      </c>
      <c r="J21" s="49">
        <v>3</v>
      </c>
      <c r="K21" s="30">
        <f t="shared" si="1"/>
        <v>1.3333333333333333</v>
      </c>
      <c r="L21" s="24" t="s">
        <v>67</v>
      </c>
      <c r="M21" s="48">
        <v>2</v>
      </c>
      <c r="N21" s="48">
        <v>2</v>
      </c>
      <c r="O21" s="49">
        <v>3</v>
      </c>
      <c r="P21" s="30">
        <f t="shared" si="0"/>
        <v>1.3333333333333333</v>
      </c>
      <c r="Q21" s="16" t="s">
        <v>75</v>
      </c>
      <c r="R21" s="22" t="s">
        <v>48</v>
      </c>
      <c r="S21" s="24" t="s">
        <v>109</v>
      </c>
      <c r="T21" s="22" t="s">
        <v>47</v>
      </c>
    </row>
    <row r="22" spans="1:20" s="26" customFormat="1" ht="72.75" customHeight="1" thickBot="1" x14ac:dyDescent="0.35">
      <c r="A22" s="192"/>
      <c r="B22" s="58" t="s">
        <v>44</v>
      </c>
      <c r="C22" s="58" t="s">
        <v>110</v>
      </c>
      <c r="D22" s="59" t="s">
        <v>57</v>
      </c>
      <c r="E22" s="60">
        <v>2015</v>
      </c>
      <c r="F22" s="61" t="s">
        <v>63</v>
      </c>
      <c r="G22" s="58" t="s">
        <v>88</v>
      </c>
      <c r="H22" s="62">
        <v>2</v>
      </c>
      <c r="I22" s="63">
        <v>1</v>
      </c>
      <c r="J22" s="62">
        <v>2</v>
      </c>
      <c r="K22" s="64">
        <f t="shared" si="1"/>
        <v>1</v>
      </c>
      <c r="L22" s="58" t="s">
        <v>68</v>
      </c>
      <c r="M22" s="62">
        <v>2</v>
      </c>
      <c r="N22" s="63">
        <v>1</v>
      </c>
      <c r="O22" s="62">
        <v>2</v>
      </c>
      <c r="P22" s="64">
        <f t="shared" si="0"/>
        <v>1</v>
      </c>
      <c r="Q22" s="65" t="s">
        <v>76</v>
      </c>
      <c r="R22" s="61" t="s">
        <v>48</v>
      </c>
      <c r="S22" s="58" t="s">
        <v>111</v>
      </c>
      <c r="T22" s="61" t="s">
        <v>47</v>
      </c>
    </row>
    <row r="23" spans="1:20" s="26" customFormat="1" ht="45" x14ac:dyDescent="0.3">
      <c r="A23" s="192"/>
      <c r="B23" s="194" t="s">
        <v>44</v>
      </c>
      <c r="C23" s="194" t="s">
        <v>144</v>
      </c>
      <c r="D23" s="199" t="s">
        <v>143</v>
      </c>
      <c r="E23" s="201">
        <v>2017</v>
      </c>
      <c r="F23" s="192" t="s">
        <v>27</v>
      </c>
      <c r="G23" s="44" t="s">
        <v>113</v>
      </c>
      <c r="H23" s="54">
        <v>2</v>
      </c>
      <c r="I23" s="55">
        <v>3</v>
      </c>
      <c r="J23" s="54">
        <v>2</v>
      </c>
      <c r="K23" s="56">
        <f t="shared" si="1"/>
        <v>3</v>
      </c>
      <c r="L23" s="57" t="s">
        <v>60</v>
      </c>
      <c r="M23" s="54">
        <v>2</v>
      </c>
      <c r="N23" s="55">
        <v>3</v>
      </c>
      <c r="O23" s="54">
        <v>2</v>
      </c>
      <c r="P23" s="56">
        <f t="shared" si="0"/>
        <v>3</v>
      </c>
      <c r="Q23" s="43" t="s">
        <v>59</v>
      </c>
      <c r="R23" s="52" t="s">
        <v>48</v>
      </c>
      <c r="S23" s="44" t="s">
        <v>92</v>
      </c>
      <c r="T23" s="46" t="s">
        <v>47</v>
      </c>
    </row>
    <row r="24" spans="1:20" s="26" customFormat="1" ht="60" x14ac:dyDescent="0.3">
      <c r="A24" s="192"/>
      <c r="B24" s="195"/>
      <c r="C24" s="197"/>
      <c r="D24" s="199"/>
      <c r="E24" s="201"/>
      <c r="F24" s="192"/>
      <c r="G24" s="44" t="s">
        <v>114</v>
      </c>
      <c r="H24" s="54">
        <v>2</v>
      </c>
      <c r="I24" s="55">
        <v>3</v>
      </c>
      <c r="J24" s="54">
        <v>2</v>
      </c>
      <c r="K24" s="56">
        <f>H24*I24/J24</f>
        <v>3</v>
      </c>
      <c r="L24" s="57" t="s">
        <v>116</v>
      </c>
      <c r="M24" s="54">
        <v>2</v>
      </c>
      <c r="N24" s="55">
        <v>3</v>
      </c>
      <c r="O24" s="54">
        <v>2</v>
      </c>
      <c r="P24" s="56">
        <f>M24*N24/O24</f>
        <v>3</v>
      </c>
      <c r="Q24" s="16" t="s">
        <v>115</v>
      </c>
      <c r="R24" s="52" t="s">
        <v>105</v>
      </c>
      <c r="S24" s="44" t="s">
        <v>145</v>
      </c>
      <c r="T24" s="46" t="s">
        <v>47</v>
      </c>
    </row>
    <row r="25" spans="1:20" s="26" customFormat="1" ht="105" x14ac:dyDescent="0.3">
      <c r="A25" s="192"/>
      <c r="B25" s="196"/>
      <c r="C25" s="198"/>
      <c r="D25" s="200"/>
      <c r="E25" s="202"/>
      <c r="F25" s="202"/>
      <c r="G25" s="24" t="s">
        <v>112</v>
      </c>
      <c r="H25" s="48">
        <v>2</v>
      </c>
      <c r="I25" s="55">
        <v>3</v>
      </c>
      <c r="J25" s="48">
        <v>2</v>
      </c>
      <c r="K25" s="37">
        <f t="shared" si="1"/>
        <v>3</v>
      </c>
      <c r="L25" s="27" t="s">
        <v>62</v>
      </c>
      <c r="M25" s="48">
        <v>2</v>
      </c>
      <c r="N25" s="55">
        <v>3</v>
      </c>
      <c r="O25" s="48">
        <v>2</v>
      </c>
      <c r="P25" s="37">
        <f t="shared" si="0"/>
        <v>3</v>
      </c>
      <c r="Q25" s="16" t="s">
        <v>61</v>
      </c>
      <c r="R25" s="29">
        <v>43070</v>
      </c>
      <c r="S25" s="24" t="s">
        <v>146</v>
      </c>
      <c r="T25" s="22" t="s">
        <v>47</v>
      </c>
    </row>
    <row r="26" spans="1:20" s="26" customFormat="1" ht="60" x14ac:dyDescent="0.3">
      <c r="A26" s="193"/>
      <c r="B26" s="24" t="s">
        <v>44</v>
      </c>
      <c r="C26" s="69" t="s">
        <v>178</v>
      </c>
      <c r="D26" s="66" t="s">
        <v>179</v>
      </c>
      <c r="E26" s="23">
        <v>2017</v>
      </c>
      <c r="F26" s="22" t="s">
        <v>27</v>
      </c>
      <c r="G26" s="44" t="s">
        <v>113</v>
      </c>
      <c r="H26" s="54">
        <v>2</v>
      </c>
      <c r="I26" s="55">
        <v>3</v>
      </c>
      <c r="J26" s="54">
        <v>2</v>
      </c>
      <c r="K26" s="56">
        <f>H26*I26/J26</f>
        <v>3</v>
      </c>
      <c r="L26" s="57" t="s">
        <v>60</v>
      </c>
      <c r="M26" s="54">
        <v>2</v>
      </c>
      <c r="N26" s="55">
        <v>3</v>
      </c>
      <c r="O26" s="54">
        <v>2</v>
      </c>
      <c r="P26" s="56">
        <f>M26*N26/O26</f>
        <v>3</v>
      </c>
      <c r="Q26" s="43" t="s">
        <v>59</v>
      </c>
      <c r="R26" s="22" t="s">
        <v>48</v>
      </c>
      <c r="S26" s="44" t="s">
        <v>92</v>
      </c>
      <c r="T26" s="46" t="s">
        <v>47</v>
      </c>
    </row>
    <row r="27" spans="1:20" ht="60" x14ac:dyDescent="0.3">
      <c r="A27" s="191" t="s">
        <v>4</v>
      </c>
      <c r="B27" s="204" t="s">
        <v>41</v>
      </c>
      <c r="C27" s="40" t="s">
        <v>118</v>
      </c>
      <c r="D27" s="51" t="s">
        <v>120</v>
      </c>
      <c r="E27" s="23">
        <v>2015</v>
      </c>
      <c r="F27" s="22" t="s">
        <v>27</v>
      </c>
      <c r="G27" s="24" t="s">
        <v>46</v>
      </c>
      <c r="H27" s="48">
        <v>2</v>
      </c>
      <c r="I27" s="47">
        <v>3</v>
      </c>
      <c r="J27" s="49">
        <v>3</v>
      </c>
      <c r="K27" s="22">
        <f t="shared" si="1"/>
        <v>2</v>
      </c>
      <c r="L27" s="27" t="s">
        <v>121</v>
      </c>
      <c r="M27" s="49">
        <v>1</v>
      </c>
      <c r="N27" s="47">
        <v>3</v>
      </c>
      <c r="O27" s="49">
        <v>3</v>
      </c>
      <c r="P27" s="12">
        <f t="shared" si="0"/>
        <v>1</v>
      </c>
      <c r="Q27" s="16" t="s">
        <v>58</v>
      </c>
      <c r="R27" s="22" t="s">
        <v>48</v>
      </c>
      <c r="S27" s="24" t="s">
        <v>142</v>
      </c>
      <c r="T27" s="22" t="s">
        <v>47</v>
      </c>
    </row>
    <row r="28" spans="1:20" ht="60" x14ac:dyDescent="0.3">
      <c r="A28" s="203"/>
      <c r="B28" s="205"/>
      <c r="C28" s="40" t="s">
        <v>118</v>
      </c>
      <c r="D28" s="51" t="s">
        <v>122</v>
      </c>
      <c r="E28" s="23">
        <v>2015</v>
      </c>
      <c r="F28" s="22" t="s">
        <v>27</v>
      </c>
      <c r="G28" s="24" t="s">
        <v>119</v>
      </c>
      <c r="H28" s="47">
        <v>3</v>
      </c>
      <c r="I28" s="48">
        <v>2</v>
      </c>
      <c r="J28" s="49">
        <v>3</v>
      </c>
      <c r="K28" s="22">
        <f t="shared" si="1"/>
        <v>2</v>
      </c>
      <c r="L28" s="24" t="s">
        <v>123</v>
      </c>
      <c r="M28" s="48">
        <v>2</v>
      </c>
      <c r="N28" s="48">
        <v>2</v>
      </c>
      <c r="O28" s="49">
        <v>3</v>
      </c>
      <c r="P28" s="28">
        <f t="shared" si="0"/>
        <v>1.3333333333333333</v>
      </c>
      <c r="Q28" s="16" t="s">
        <v>27</v>
      </c>
      <c r="R28" s="22" t="s">
        <v>48</v>
      </c>
      <c r="S28" s="24" t="s">
        <v>124</v>
      </c>
      <c r="T28" s="22" t="s">
        <v>47</v>
      </c>
    </row>
    <row r="29" spans="1:20" ht="144.75" customHeight="1" x14ac:dyDescent="0.3">
      <c r="A29" s="191" t="s">
        <v>5</v>
      </c>
      <c r="B29" s="204" t="s">
        <v>42</v>
      </c>
      <c r="C29" s="24" t="s">
        <v>125</v>
      </c>
      <c r="D29" s="51" t="s">
        <v>91</v>
      </c>
      <c r="E29" s="23">
        <v>2016</v>
      </c>
      <c r="F29" s="22" t="s">
        <v>27</v>
      </c>
      <c r="G29" s="24" t="s">
        <v>127</v>
      </c>
      <c r="H29" s="48">
        <v>2</v>
      </c>
      <c r="I29" s="47">
        <v>3</v>
      </c>
      <c r="J29" s="49">
        <v>3</v>
      </c>
      <c r="K29" s="37">
        <f>H29*I29/J29</f>
        <v>2</v>
      </c>
      <c r="L29" s="24" t="s">
        <v>184</v>
      </c>
      <c r="M29" s="48">
        <v>2</v>
      </c>
      <c r="N29" s="47">
        <v>3</v>
      </c>
      <c r="O29" s="49">
        <v>3</v>
      </c>
      <c r="P29" s="37">
        <f>M29*N29/O29</f>
        <v>2</v>
      </c>
      <c r="Q29" s="16" t="s">
        <v>93</v>
      </c>
      <c r="R29" s="22" t="s">
        <v>48</v>
      </c>
      <c r="S29" s="24" t="s">
        <v>185</v>
      </c>
      <c r="T29" s="22" t="s">
        <v>47</v>
      </c>
    </row>
    <row r="30" spans="1:20" ht="120" x14ac:dyDescent="0.3">
      <c r="A30" s="203"/>
      <c r="B30" s="205"/>
      <c r="C30" s="44" t="s">
        <v>126</v>
      </c>
      <c r="D30" s="51" t="s">
        <v>89</v>
      </c>
      <c r="E30" s="23">
        <v>2014</v>
      </c>
      <c r="F30" s="22" t="s">
        <v>27</v>
      </c>
      <c r="G30" s="24" t="s">
        <v>90</v>
      </c>
      <c r="H30" s="48">
        <v>2</v>
      </c>
      <c r="I30" s="48">
        <v>2</v>
      </c>
      <c r="J30" s="49">
        <v>3</v>
      </c>
      <c r="K30" s="37">
        <f>H30*I30/J30</f>
        <v>1.3333333333333333</v>
      </c>
      <c r="L30" s="24" t="s">
        <v>128</v>
      </c>
      <c r="M30" s="48">
        <v>2</v>
      </c>
      <c r="N30" s="48">
        <v>2</v>
      </c>
      <c r="O30" s="49">
        <v>3</v>
      </c>
      <c r="P30" s="37">
        <f>M30*N30/O30</f>
        <v>1.3333333333333333</v>
      </c>
      <c r="Q30" s="16" t="s">
        <v>93</v>
      </c>
      <c r="R30" s="22" t="s">
        <v>48</v>
      </c>
      <c r="S30" s="24" t="s">
        <v>136</v>
      </c>
      <c r="T30" s="22" t="s">
        <v>47</v>
      </c>
    </row>
    <row r="31" spans="1:20" ht="45" x14ac:dyDescent="0.3">
      <c r="A31" s="191" t="s">
        <v>45</v>
      </c>
      <c r="B31" s="204" t="s">
        <v>43</v>
      </c>
      <c r="C31" s="207" t="s">
        <v>117</v>
      </c>
      <c r="D31" s="209" t="s">
        <v>130</v>
      </c>
      <c r="E31" s="212">
        <v>2017</v>
      </c>
      <c r="F31" s="191" t="s">
        <v>27</v>
      </c>
      <c r="G31" s="213" t="s">
        <v>131</v>
      </c>
      <c r="H31" s="214">
        <v>2</v>
      </c>
      <c r="I31" s="215">
        <v>3</v>
      </c>
      <c r="J31" s="214">
        <v>2</v>
      </c>
      <c r="K31" s="216">
        <f t="shared" si="1"/>
        <v>3</v>
      </c>
      <c r="L31" s="24" t="s">
        <v>94</v>
      </c>
      <c r="M31" s="214">
        <v>2</v>
      </c>
      <c r="N31" s="215">
        <v>3</v>
      </c>
      <c r="O31" s="214">
        <v>2</v>
      </c>
      <c r="P31" s="216">
        <f t="shared" si="0"/>
        <v>3</v>
      </c>
      <c r="Q31" s="207" t="s">
        <v>61</v>
      </c>
      <c r="R31" s="191" t="s">
        <v>48</v>
      </c>
      <c r="S31" s="213" t="s">
        <v>129</v>
      </c>
      <c r="T31" s="191" t="s">
        <v>47</v>
      </c>
    </row>
    <row r="32" spans="1:20" ht="60" x14ac:dyDescent="0.3">
      <c r="A32" s="206"/>
      <c r="B32" s="205"/>
      <c r="C32" s="208"/>
      <c r="D32" s="210"/>
      <c r="E32" s="206"/>
      <c r="F32" s="206"/>
      <c r="G32" s="206"/>
      <c r="H32" s="206"/>
      <c r="I32" s="206"/>
      <c r="J32" s="206"/>
      <c r="K32" s="206"/>
      <c r="L32" s="45" t="s">
        <v>128</v>
      </c>
      <c r="M32" s="192"/>
      <c r="N32" s="192"/>
      <c r="O32" s="192"/>
      <c r="P32" s="192"/>
      <c r="Q32" s="218"/>
      <c r="R32" s="192"/>
      <c r="S32" s="218"/>
      <c r="T32" s="192"/>
    </row>
    <row r="33" spans="1:20" ht="45" x14ac:dyDescent="0.3">
      <c r="A33" s="203"/>
      <c r="B33" s="205"/>
      <c r="C33" s="188"/>
      <c r="D33" s="211"/>
      <c r="E33" s="203"/>
      <c r="F33" s="203"/>
      <c r="G33" s="203"/>
      <c r="H33" s="203"/>
      <c r="I33" s="203"/>
      <c r="J33" s="203"/>
      <c r="K33" s="203"/>
      <c r="L33" s="45" t="s">
        <v>95</v>
      </c>
      <c r="M33" s="217"/>
      <c r="N33" s="217"/>
      <c r="O33" s="217"/>
      <c r="P33" s="217"/>
      <c r="Q33" s="16" t="s">
        <v>27</v>
      </c>
      <c r="R33" s="217"/>
      <c r="S33" s="24" t="s">
        <v>132</v>
      </c>
      <c r="T33" s="217"/>
    </row>
    <row r="34" spans="1:20" x14ac:dyDescent="0.3">
      <c r="A34" s="13"/>
      <c r="B34" s="13"/>
      <c r="C34" s="13"/>
      <c r="D34" s="13"/>
      <c r="E34" s="13"/>
      <c r="F34" s="13"/>
      <c r="G34" s="13"/>
      <c r="H34" s="14"/>
      <c r="I34" s="14"/>
      <c r="J34" s="14"/>
      <c r="K34" s="15"/>
      <c r="L34" s="13"/>
      <c r="M34" s="14"/>
      <c r="N34" s="14"/>
      <c r="O34" s="14"/>
      <c r="P34" s="13"/>
      <c r="Q34" s="33"/>
      <c r="R34" s="13"/>
      <c r="S34" s="13"/>
      <c r="T34" s="13"/>
    </row>
    <row r="35" spans="1:20" x14ac:dyDescent="0.3">
      <c r="A35" s="13"/>
      <c r="B35" s="13"/>
      <c r="C35" s="13"/>
      <c r="D35" s="13"/>
      <c r="E35" s="13"/>
      <c r="F35" s="13"/>
      <c r="G35" s="13"/>
      <c r="H35" s="14"/>
      <c r="I35" s="14"/>
      <c r="J35" s="14"/>
      <c r="K35" s="15"/>
      <c r="L35" s="13"/>
      <c r="M35" s="14"/>
      <c r="N35" s="14"/>
      <c r="O35" s="14"/>
      <c r="P35" s="13"/>
      <c r="Q35" s="33"/>
      <c r="R35" s="13"/>
      <c r="S35" s="13"/>
      <c r="T35" s="13"/>
    </row>
    <row r="36" spans="1:20" x14ac:dyDescent="0.3">
      <c r="Q36" s="34"/>
    </row>
    <row r="37" spans="1:20" x14ac:dyDescent="0.3">
      <c r="B37" s="4" t="s">
        <v>22</v>
      </c>
      <c r="C37" s="4"/>
      <c r="D37" s="4"/>
      <c r="E37" s="4"/>
      <c r="F37" s="4"/>
      <c r="G37" s="4"/>
      <c r="H37" s="4"/>
      <c r="I37" s="4"/>
      <c r="J37" s="4"/>
      <c r="K37" s="4"/>
      <c r="L37" s="5"/>
      <c r="M37" s="4"/>
      <c r="N37" s="4"/>
      <c r="O37" s="4"/>
      <c r="P37" s="5"/>
      <c r="Q37" s="35"/>
      <c r="R37" s="5"/>
    </row>
    <row r="38" spans="1:20" x14ac:dyDescent="0.3">
      <c r="Q38" s="34"/>
    </row>
    <row r="39" spans="1:20" s="9" customFormat="1" ht="15" customHeight="1" x14ac:dyDescent="0.2">
      <c r="A39" s="187" t="s">
        <v>13</v>
      </c>
      <c r="B39" s="187" t="s">
        <v>14</v>
      </c>
      <c r="C39" s="187" t="s">
        <v>137</v>
      </c>
      <c r="D39" s="187" t="s">
        <v>28</v>
      </c>
      <c r="E39" s="187" t="s">
        <v>16</v>
      </c>
      <c r="F39" s="187" t="s">
        <v>17</v>
      </c>
      <c r="G39" s="187" t="s">
        <v>18</v>
      </c>
      <c r="H39" s="190" t="s">
        <v>19</v>
      </c>
      <c r="I39" s="178"/>
      <c r="J39" s="178"/>
      <c r="K39" s="178"/>
      <c r="L39" s="187" t="s">
        <v>29</v>
      </c>
      <c r="M39" s="190" t="s">
        <v>20</v>
      </c>
      <c r="N39" s="178"/>
      <c r="O39" s="178"/>
      <c r="P39" s="178"/>
      <c r="Q39" s="187" t="s">
        <v>30</v>
      </c>
      <c r="R39" s="187" t="s">
        <v>21</v>
      </c>
      <c r="S39" s="187" t="s">
        <v>31</v>
      </c>
      <c r="T39" s="187" t="s">
        <v>138</v>
      </c>
    </row>
    <row r="40" spans="1:20" s="9" customFormat="1" ht="105.75" customHeight="1" x14ac:dyDescent="0.2">
      <c r="A40" s="188"/>
      <c r="B40" s="188"/>
      <c r="C40" s="189"/>
      <c r="D40" s="188"/>
      <c r="E40" s="188"/>
      <c r="F40" s="188"/>
      <c r="G40" s="188"/>
      <c r="H40" s="8" t="s">
        <v>24</v>
      </c>
      <c r="I40" s="8" t="s">
        <v>0</v>
      </c>
      <c r="J40" s="8" t="s">
        <v>25</v>
      </c>
      <c r="K40" s="8" t="s">
        <v>26</v>
      </c>
      <c r="L40" s="188"/>
      <c r="M40" s="8" t="s">
        <v>24</v>
      </c>
      <c r="N40" s="8" t="s">
        <v>0</v>
      </c>
      <c r="O40" s="8" t="s">
        <v>25</v>
      </c>
      <c r="P40" s="8" t="s">
        <v>26</v>
      </c>
      <c r="Q40" s="188"/>
      <c r="R40" s="188"/>
      <c r="S40" s="188"/>
      <c r="T40" s="188"/>
    </row>
    <row r="41" spans="1:20" s="9" customFormat="1" ht="30" x14ac:dyDescent="0.2">
      <c r="A41" s="7"/>
      <c r="B41" s="7"/>
      <c r="C41" s="7"/>
      <c r="D41" s="7"/>
      <c r="E41" s="7"/>
      <c r="F41" s="7"/>
      <c r="G41" s="7"/>
      <c r="H41" s="7" t="s">
        <v>1</v>
      </c>
      <c r="I41" s="7" t="s">
        <v>2</v>
      </c>
      <c r="J41" s="7" t="s">
        <v>3</v>
      </c>
      <c r="K41" s="11" t="s">
        <v>101</v>
      </c>
      <c r="L41" s="8"/>
      <c r="M41" s="7" t="s">
        <v>1</v>
      </c>
      <c r="N41" s="7" t="s">
        <v>2</v>
      </c>
      <c r="O41" s="7" t="s">
        <v>3</v>
      </c>
      <c r="P41" s="11" t="s">
        <v>101</v>
      </c>
      <c r="Q41" s="7"/>
      <c r="R41" s="7"/>
      <c r="S41" s="7"/>
      <c r="T41" s="7"/>
    </row>
    <row r="42" spans="1:20" ht="75" x14ac:dyDescent="0.3">
      <c r="A42" s="16" t="s">
        <v>2</v>
      </c>
      <c r="B42" s="24" t="s">
        <v>38</v>
      </c>
      <c r="C42" s="24" t="s">
        <v>148</v>
      </c>
      <c r="D42" s="51" t="s">
        <v>151</v>
      </c>
      <c r="E42" s="23">
        <v>2017</v>
      </c>
      <c r="F42" s="23" t="s">
        <v>27</v>
      </c>
      <c r="G42" s="24" t="s">
        <v>152</v>
      </c>
      <c r="H42" s="49">
        <v>1</v>
      </c>
      <c r="I42" s="47">
        <v>3</v>
      </c>
      <c r="J42" s="49">
        <v>3</v>
      </c>
      <c r="K42" s="16">
        <f>H42*I42/J42</f>
        <v>1</v>
      </c>
      <c r="L42" s="24" t="s">
        <v>153</v>
      </c>
      <c r="M42" s="49">
        <v>1</v>
      </c>
      <c r="N42" s="47">
        <v>3</v>
      </c>
      <c r="O42" s="49">
        <v>3</v>
      </c>
      <c r="P42" s="16">
        <f>M42*N42/O42</f>
        <v>1</v>
      </c>
      <c r="Q42" s="16" t="s">
        <v>73</v>
      </c>
      <c r="R42" s="22" t="s">
        <v>48</v>
      </c>
      <c r="S42" s="24" t="s">
        <v>155</v>
      </c>
      <c r="T42" s="16" t="s">
        <v>47</v>
      </c>
    </row>
    <row r="43" spans="1:20" ht="45" x14ac:dyDescent="0.3">
      <c r="A43" s="77" t="s">
        <v>4</v>
      </c>
      <c r="B43" s="78" t="s">
        <v>181</v>
      </c>
      <c r="C43" s="219" t="s">
        <v>186</v>
      </c>
      <c r="D43" s="220"/>
      <c r="E43" s="220"/>
      <c r="F43" s="220"/>
      <c r="G43" s="220"/>
      <c r="H43" s="220"/>
      <c r="I43" s="220"/>
      <c r="J43" s="220"/>
      <c r="K43" s="220"/>
      <c r="L43" s="220"/>
      <c r="M43" s="220"/>
      <c r="N43" s="220"/>
      <c r="O43" s="220"/>
      <c r="P43" s="220"/>
      <c r="Q43" s="220"/>
      <c r="R43" s="220"/>
      <c r="S43" s="220"/>
      <c r="T43" s="221"/>
    </row>
    <row r="44" spans="1:20" ht="60" x14ac:dyDescent="0.3">
      <c r="A44" s="77" t="s">
        <v>5</v>
      </c>
      <c r="B44" s="78" t="s">
        <v>182</v>
      </c>
      <c r="C44" s="222"/>
      <c r="D44" s="223"/>
      <c r="E44" s="223"/>
      <c r="F44" s="223"/>
      <c r="G44" s="223"/>
      <c r="H44" s="223"/>
      <c r="I44" s="223"/>
      <c r="J44" s="223"/>
      <c r="K44" s="223"/>
      <c r="L44" s="223"/>
      <c r="M44" s="223"/>
      <c r="N44" s="223"/>
      <c r="O44" s="223"/>
      <c r="P44" s="223"/>
      <c r="Q44" s="223"/>
      <c r="R44" s="223"/>
      <c r="S44" s="223"/>
      <c r="T44" s="224"/>
    </row>
    <row r="45" spans="1:20" ht="105" x14ac:dyDescent="0.3">
      <c r="A45" s="16" t="s">
        <v>183</v>
      </c>
      <c r="B45" s="24" t="s">
        <v>133</v>
      </c>
      <c r="C45" s="24" t="s">
        <v>150</v>
      </c>
      <c r="D45" s="51" t="s">
        <v>149</v>
      </c>
      <c r="E45" s="23">
        <v>2017</v>
      </c>
      <c r="F45" s="23" t="s">
        <v>27</v>
      </c>
      <c r="G45" s="24" t="s">
        <v>152</v>
      </c>
      <c r="H45" s="49">
        <v>1</v>
      </c>
      <c r="I45" s="47">
        <v>3</v>
      </c>
      <c r="J45" s="49">
        <v>3</v>
      </c>
      <c r="K45" s="16">
        <f>H45*I45/J45</f>
        <v>1</v>
      </c>
      <c r="L45" s="24" t="s">
        <v>156</v>
      </c>
      <c r="M45" s="49">
        <v>1</v>
      </c>
      <c r="N45" s="47">
        <v>3</v>
      </c>
      <c r="O45" s="49">
        <v>3</v>
      </c>
      <c r="P45" s="16">
        <f>M45*N45/O45</f>
        <v>1</v>
      </c>
      <c r="Q45" s="16" t="s">
        <v>134</v>
      </c>
      <c r="R45" s="22" t="s">
        <v>48</v>
      </c>
      <c r="S45" s="24" t="s">
        <v>154</v>
      </c>
      <c r="T45" s="16" t="s">
        <v>47</v>
      </c>
    </row>
    <row r="46" spans="1:20" x14ac:dyDescent="0.3">
      <c r="A46" s="13"/>
      <c r="B46" s="13"/>
      <c r="C46" s="13"/>
      <c r="D46" s="13"/>
      <c r="E46" s="13"/>
      <c r="F46" s="13"/>
      <c r="G46" s="13"/>
      <c r="H46" s="14"/>
      <c r="I46" s="14"/>
      <c r="J46" s="14"/>
      <c r="K46" s="15"/>
      <c r="L46" s="13"/>
      <c r="M46" s="14"/>
      <c r="N46" s="14"/>
      <c r="O46" s="14"/>
      <c r="P46" s="13"/>
      <c r="Q46" s="36"/>
      <c r="R46" s="13"/>
      <c r="S46" s="13"/>
      <c r="T46" s="13"/>
    </row>
    <row r="47" spans="1:20" x14ac:dyDescent="0.3">
      <c r="A47" s="13"/>
      <c r="B47" s="13"/>
      <c r="C47" s="13"/>
      <c r="D47" s="13"/>
      <c r="E47" s="13"/>
      <c r="F47" s="13"/>
      <c r="G47" s="13"/>
      <c r="H47" s="14"/>
      <c r="I47" s="14"/>
      <c r="J47" s="14"/>
      <c r="K47" s="15"/>
      <c r="L47" s="13"/>
      <c r="M47" s="14"/>
      <c r="N47" s="14"/>
      <c r="O47" s="14"/>
      <c r="P47" s="13"/>
      <c r="Q47" s="36"/>
      <c r="R47" s="13"/>
      <c r="S47" s="13"/>
      <c r="T47" s="13"/>
    </row>
    <row r="48" spans="1:20" x14ac:dyDescent="0.3">
      <c r="A48" s="13"/>
      <c r="B48" s="13"/>
      <c r="C48" s="13"/>
      <c r="D48" s="13"/>
      <c r="E48" s="13"/>
      <c r="F48" s="13"/>
      <c r="G48" s="13"/>
      <c r="H48" s="14"/>
      <c r="I48" s="14"/>
      <c r="J48" s="14"/>
      <c r="K48" s="15"/>
      <c r="L48" s="13"/>
      <c r="M48" s="14"/>
      <c r="N48" s="14"/>
      <c r="O48" s="14"/>
      <c r="P48" s="13"/>
      <c r="Q48" s="36"/>
      <c r="R48" s="13"/>
      <c r="S48" s="13"/>
      <c r="T48" s="13"/>
    </row>
    <row r="49" spans="1:20" x14ac:dyDescent="0.3">
      <c r="A49" s="13"/>
      <c r="B49" s="13"/>
      <c r="C49" s="13"/>
      <c r="D49" s="13"/>
      <c r="E49" s="13"/>
      <c r="F49" s="13"/>
      <c r="G49" s="13"/>
      <c r="H49" s="14"/>
      <c r="I49" s="14"/>
      <c r="J49" s="14"/>
      <c r="K49" s="15"/>
      <c r="L49" s="13"/>
      <c r="M49" s="14"/>
      <c r="N49" s="14"/>
      <c r="O49" s="14"/>
      <c r="P49" s="13"/>
      <c r="Q49" s="36"/>
      <c r="R49" s="13"/>
      <c r="S49" s="13"/>
      <c r="T49" s="13"/>
    </row>
    <row r="50" spans="1:20" x14ac:dyDescent="0.3">
      <c r="A50" s="13"/>
      <c r="B50" s="13"/>
      <c r="C50" s="13"/>
      <c r="D50" s="13"/>
      <c r="E50" s="13"/>
      <c r="F50" s="13"/>
      <c r="G50" s="13"/>
      <c r="H50" s="14"/>
      <c r="I50" s="14"/>
      <c r="J50" s="14"/>
      <c r="K50" s="15"/>
      <c r="L50" s="13"/>
      <c r="M50" s="14"/>
      <c r="N50" s="14"/>
      <c r="O50" s="14"/>
      <c r="P50" s="13"/>
      <c r="Q50" s="36"/>
      <c r="R50" s="13"/>
      <c r="S50" s="13"/>
      <c r="T50" s="13"/>
    </row>
    <row r="51" spans="1:20" x14ac:dyDescent="0.3">
      <c r="B51" s="2" t="s">
        <v>32</v>
      </c>
      <c r="C51" s="2"/>
    </row>
    <row r="53" spans="1:20" ht="30" x14ac:dyDescent="0.3">
      <c r="B53" s="17" t="s">
        <v>24</v>
      </c>
      <c r="C53" s="17" t="s">
        <v>33</v>
      </c>
      <c r="D53" s="50"/>
    </row>
    <row r="54" spans="1:20" ht="30" x14ac:dyDescent="0.3">
      <c r="B54" s="18" t="s">
        <v>39</v>
      </c>
      <c r="C54" s="20" t="s">
        <v>35</v>
      </c>
      <c r="D54" s="50"/>
    </row>
    <row r="55" spans="1:20" ht="30" x14ac:dyDescent="0.3">
      <c r="B55" s="19" t="s">
        <v>40</v>
      </c>
      <c r="C55" s="19" t="s">
        <v>36</v>
      </c>
      <c r="D55" s="50"/>
    </row>
    <row r="56" spans="1:20" ht="45" x14ac:dyDescent="0.3">
      <c r="B56" s="20" t="s">
        <v>34</v>
      </c>
      <c r="C56" s="18" t="s">
        <v>37</v>
      </c>
      <c r="D56" s="50"/>
    </row>
    <row r="61" spans="1:20" ht="50.1" customHeight="1" x14ac:dyDescent="0.3">
      <c r="B61" s="72" t="s">
        <v>175</v>
      </c>
      <c r="C61" s="75" t="s">
        <v>158</v>
      </c>
      <c r="D61" s="76" t="s">
        <v>159</v>
      </c>
    </row>
    <row r="62" spans="1:20" ht="16.5" x14ac:dyDescent="0.3">
      <c r="B62" s="72"/>
      <c r="C62" s="73"/>
      <c r="D62" s="74"/>
      <c r="F62" s="71"/>
    </row>
    <row r="63" spans="1:20" ht="50.1" customHeight="1" x14ac:dyDescent="0.3">
      <c r="B63" s="72" t="s">
        <v>176</v>
      </c>
      <c r="C63" s="71" t="s">
        <v>165</v>
      </c>
      <c r="D63" s="71" t="s">
        <v>174</v>
      </c>
      <c r="F63" s="71"/>
    </row>
    <row r="64" spans="1:20" ht="50.1" customHeight="1" x14ac:dyDescent="0.3">
      <c r="B64" s="72"/>
      <c r="C64" s="71" t="s">
        <v>166</v>
      </c>
      <c r="D64" s="71" t="s">
        <v>160</v>
      </c>
      <c r="F64" s="71"/>
    </row>
    <row r="65" spans="2:6" ht="50.1" customHeight="1" x14ac:dyDescent="0.3">
      <c r="B65" s="72"/>
      <c r="C65" s="71" t="s">
        <v>167</v>
      </c>
      <c r="D65" s="71" t="s">
        <v>161</v>
      </c>
      <c r="F65" s="71"/>
    </row>
    <row r="66" spans="2:6" ht="50.1" customHeight="1" x14ac:dyDescent="0.3">
      <c r="B66" s="72"/>
      <c r="C66" s="71" t="s">
        <v>168</v>
      </c>
      <c r="D66" s="71" t="s">
        <v>162</v>
      </c>
      <c r="F66" s="71"/>
    </row>
    <row r="67" spans="2:6" ht="50.1" customHeight="1" x14ac:dyDescent="0.3">
      <c r="B67" s="72"/>
      <c r="C67" s="71" t="s">
        <v>169</v>
      </c>
      <c r="D67" s="71" t="s">
        <v>163</v>
      </c>
      <c r="F67" s="71"/>
    </row>
    <row r="68" spans="2:6" ht="50.1" customHeight="1" x14ac:dyDescent="0.3">
      <c r="B68" s="72"/>
      <c r="C68" s="71" t="s">
        <v>170</v>
      </c>
      <c r="D68" s="71" t="s">
        <v>163</v>
      </c>
      <c r="F68" s="71"/>
    </row>
    <row r="69" spans="2:6" ht="50.1" customHeight="1" x14ac:dyDescent="0.3">
      <c r="B69" s="72"/>
      <c r="C69" s="71" t="s">
        <v>171</v>
      </c>
      <c r="D69" s="71" t="s">
        <v>164</v>
      </c>
      <c r="F69" s="71"/>
    </row>
    <row r="70" spans="2:6" ht="16.5" x14ac:dyDescent="0.3">
      <c r="B70" s="72"/>
      <c r="C70" s="73"/>
      <c r="D70" s="74"/>
    </row>
    <row r="71" spans="2:6" ht="50.1" customHeight="1" x14ac:dyDescent="0.3">
      <c r="B71" s="72" t="s">
        <v>177</v>
      </c>
      <c r="C71" s="71" t="s">
        <v>172</v>
      </c>
      <c r="D71" s="71" t="s">
        <v>173</v>
      </c>
    </row>
  </sheetData>
  <mergeCells count="65">
    <mergeCell ref="C43:T44"/>
    <mergeCell ref="L39:L40"/>
    <mergeCell ref="M39:P39"/>
    <mergeCell ref="Q39:Q40"/>
    <mergeCell ref="R39:R40"/>
    <mergeCell ref="S39:S40"/>
    <mergeCell ref="T39:T40"/>
    <mergeCell ref="Q31:Q32"/>
    <mergeCell ref="R31:R33"/>
    <mergeCell ref="S31:S32"/>
    <mergeCell ref="T31:T33"/>
    <mergeCell ref="A39:A40"/>
    <mergeCell ref="B39:B40"/>
    <mergeCell ref="C39:C40"/>
    <mergeCell ref="D39:D40"/>
    <mergeCell ref="E39:E40"/>
    <mergeCell ref="F39:F40"/>
    <mergeCell ref="G39:G40"/>
    <mergeCell ref="H39:K39"/>
    <mergeCell ref="K31:K33"/>
    <mergeCell ref="M31:M33"/>
    <mergeCell ref="N31:N33"/>
    <mergeCell ref="O31:O33"/>
    <mergeCell ref="P31:P33"/>
    <mergeCell ref="F31:F33"/>
    <mergeCell ref="G31:G33"/>
    <mergeCell ref="H31:H33"/>
    <mergeCell ref="I31:I33"/>
    <mergeCell ref="J31:J33"/>
    <mergeCell ref="A31:A33"/>
    <mergeCell ref="B31:B33"/>
    <mergeCell ref="C31:C33"/>
    <mergeCell ref="D31:D33"/>
    <mergeCell ref="E31:E33"/>
    <mergeCell ref="F23:F25"/>
    <mergeCell ref="A27:A28"/>
    <mergeCell ref="B27:B28"/>
    <mergeCell ref="A29:A30"/>
    <mergeCell ref="B29:B30"/>
    <mergeCell ref="A14:A26"/>
    <mergeCell ref="B23:B25"/>
    <mergeCell ref="C23:C25"/>
    <mergeCell ref="D23:D25"/>
    <mergeCell ref="E23:E25"/>
    <mergeCell ref="A7:T7"/>
    <mergeCell ref="A11:A12"/>
    <mergeCell ref="B11:B12"/>
    <mergeCell ref="C11:C12"/>
    <mergeCell ref="D11:D12"/>
    <mergeCell ref="E11:E12"/>
    <mergeCell ref="F11:F12"/>
    <mergeCell ref="G11:G12"/>
    <mergeCell ref="H11:K11"/>
    <mergeCell ref="L11:L12"/>
    <mergeCell ref="M11:P11"/>
    <mergeCell ref="Q11:Q12"/>
    <mergeCell ref="R11:R12"/>
    <mergeCell ref="S11:S12"/>
    <mergeCell ref="T11:T12"/>
    <mergeCell ref="B2:C5"/>
    <mergeCell ref="D2:G3"/>
    <mergeCell ref="H2:K2"/>
    <mergeCell ref="H3:J3"/>
    <mergeCell ref="D4:G5"/>
    <mergeCell ref="H4:K5"/>
  </mergeCells>
  <pageMargins left="0.11811023622047245" right="0.11811023622047245" top="0.39370078740157483" bottom="0.39370078740157483" header="0.51181102362204722" footer="0.51181102362204722"/>
  <pageSetup paperSize="8" scale="5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3"/>
  <sheetViews>
    <sheetView tabSelected="1" topLeftCell="A6" zoomScale="70" zoomScaleNormal="70" workbookViewId="0">
      <selection activeCell="M13" sqref="M13"/>
    </sheetView>
  </sheetViews>
  <sheetFormatPr defaultRowHeight="13.5" x14ac:dyDescent="0.25"/>
  <cols>
    <col min="1" max="1" width="6.7109375" style="82" customWidth="1"/>
    <col min="2" max="2" width="15" style="82" customWidth="1"/>
    <col min="3" max="4" width="28.85546875" style="82" customWidth="1"/>
    <col min="5" max="5" width="44.7109375" style="82" customWidth="1"/>
    <col min="6" max="6" width="7.5703125" style="82" customWidth="1"/>
    <col min="7" max="7" width="12.7109375" style="82" customWidth="1"/>
    <col min="8" max="8" width="21.7109375" style="82" customWidth="1"/>
    <col min="9" max="10" width="4.28515625" style="83" customWidth="1"/>
    <col min="11" max="12" width="5.140625" style="84" customWidth="1"/>
    <col min="13" max="14" width="44.5703125" style="82" customWidth="1"/>
    <col min="15" max="16" width="4.28515625" style="83" customWidth="1"/>
    <col min="17" max="17" width="5.140625" style="82" customWidth="1"/>
    <col min="18" max="18" width="10.5703125" style="85" customWidth="1"/>
    <col min="19" max="19" width="8.85546875" style="82" customWidth="1"/>
    <col min="20" max="21" width="40" style="82" customWidth="1"/>
    <col min="22" max="22" width="9.140625" style="82" customWidth="1"/>
    <col min="23" max="16384" width="9.140625" style="82"/>
  </cols>
  <sheetData>
    <row r="1" spans="1:22" ht="25.5" hidden="1" customHeight="1" x14ac:dyDescent="0.25"/>
    <row r="2" spans="1:22" ht="30.75" hidden="1" customHeight="1" x14ac:dyDescent="0.25">
      <c r="B2" s="235" t="s">
        <v>6</v>
      </c>
      <c r="C2" s="236"/>
      <c r="D2" s="161"/>
      <c r="E2" s="235" t="s">
        <v>7</v>
      </c>
      <c r="F2" s="236"/>
      <c r="G2" s="236"/>
      <c r="H2" s="253"/>
      <c r="I2" s="247" t="s">
        <v>8</v>
      </c>
      <c r="J2" s="242"/>
      <c r="K2" s="248"/>
      <c r="L2" s="86"/>
      <c r="M2" s="86"/>
      <c r="N2" s="86"/>
      <c r="O2" s="87"/>
      <c r="P2" s="87"/>
      <c r="Q2" s="86"/>
    </row>
    <row r="3" spans="1:22" ht="15" hidden="1" customHeight="1" x14ac:dyDescent="0.25">
      <c r="B3" s="237"/>
      <c r="C3" s="238"/>
      <c r="D3" s="162"/>
      <c r="E3" s="239"/>
      <c r="F3" s="240"/>
      <c r="G3" s="240"/>
      <c r="H3" s="254"/>
      <c r="I3" s="251" t="s">
        <v>9</v>
      </c>
      <c r="J3" s="252"/>
      <c r="K3" s="88" t="s">
        <v>10</v>
      </c>
      <c r="L3" s="162"/>
      <c r="M3" s="86"/>
      <c r="N3" s="86"/>
      <c r="O3" s="87"/>
      <c r="P3" s="87"/>
      <c r="Q3" s="86"/>
    </row>
    <row r="4" spans="1:22" ht="15" hidden="1" customHeight="1" x14ac:dyDescent="0.25">
      <c r="B4" s="237"/>
      <c r="C4" s="238"/>
      <c r="D4" s="162"/>
      <c r="E4" s="235" t="s">
        <v>12</v>
      </c>
      <c r="F4" s="236"/>
      <c r="G4" s="236"/>
      <c r="H4" s="253"/>
      <c r="I4" s="235" t="s">
        <v>11</v>
      </c>
      <c r="J4" s="236"/>
      <c r="K4" s="249"/>
      <c r="L4" s="86"/>
      <c r="M4" s="86"/>
      <c r="N4" s="86"/>
      <c r="O4" s="87"/>
      <c r="P4" s="87"/>
      <c r="Q4" s="86"/>
    </row>
    <row r="5" spans="1:22" ht="73.5" hidden="1" customHeight="1" x14ac:dyDescent="0.25">
      <c r="B5" s="239"/>
      <c r="C5" s="240"/>
      <c r="D5" s="163"/>
      <c r="E5" s="239"/>
      <c r="F5" s="240"/>
      <c r="G5" s="240"/>
      <c r="H5" s="254"/>
      <c r="I5" s="239"/>
      <c r="J5" s="240"/>
      <c r="K5" s="250"/>
      <c r="L5" s="86"/>
      <c r="M5" s="86"/>
      <c r="N5" s="86"/>
      <c r="O5" s="87"/>
      <c r="P5" s="87"/>
      <c r="Q5" s="86"/>
    </row>
    <row r="7" spans="1:22" ht="29.25" customHeight="1" x14ac:dyDescent="0.35">
      <c r="A7" s="244" t="s">
        <v>187</v>
      </c>
      <c r="B7" s="245"/>
      <c r="C7" s="245"/>
      <c r="D7" s="245"/>
      <c r="E7" s="245"/>
      <c r="F7" s="245"/>
      <c r="G7" s="245"/>
      <c r="H7" s="245"/>
      <c r="I7" s="245"/>
      <c r="J7" s="245"/>
      <c r="K7" s="245"/>
      <c r="L7" s="245"/>
      <c r="M7" s="245"/>
      <c r="N7" s="245"/>
      <c r="O7" s="245"/>
      <c r="P7" s="245"/>
      <c r="Q7" s="245"/>
      <c r="R7" s="245"/>
      <c r="S7" s="245"/>
      <c r="T7" s="245"/>
      <c r="U7" s="245"/>
      <c r="V7" s="245"/>
    </row>
    <row r="8" spans="1:22" x14ac:dyDescent="0.25">
      <c r="B8" s="89"/>
      <c r="C8" s="89"/>
      <c r="D8" s="89"/>
      <c r="E8" s="89"/>
      <c r="F8" s="89"/>
      <c r="G8" s="89"/>
      <c r="H8" s="89"/>
      <c r="I8" s="89"/>
      <c r="J8" s="89"/>
      <c r="K8" s="89"/>
      <c r="L8" s="89"/>
      <c r="M8" s="90"/>
      <c r="N8" s="90"/>
      <c r="O8" s="90"/>
      <c r="P8" s="90"/>
      <c r="Q8" s="90"/>
      <c r="R8" s="90"/>
      <c r="S8" s="90"/>
    </row>
    <row r="9" spans="1:22" x14ac:dyDescent="0.25">
      <c r="B9" s="89"/>
      <c r="C9" s="89"/>
      <c r="D9" s="89"/>
      <c r="E9" s="89"/>
      <c r="F9" s="89"/>
      <c r="G9" s="89"/>
      <c r="H9" s="89"/>
      <c r="I9" s="89"/>
      <c r="J9" s="89"/>
      <c r="K9" s="89"/>
      <c r="L9" s="89"/>
      <c r="M9" s="90"/>
      <c r="N9" s="90"/>
      <c r="O9" s="90"/>
      <c r="P9" s="90"/>
      <c r="Q9" s="90"/>
      <c r="R9" s="90"/>
      <c r="S9" s="90"/>
    </row>
    <row r="10" spans="1:22" x14ac:dyDescent="0.25">
      <c r="T10" s="91" t="s">
        <v>188</v>
      </c>
      <c r="U10" s="91"/>
      <c r="V10" s="92"/>
    </row>
    <row r="11" spans="1:22" s="93" customFormat="1" ht="23.25" customHeight="1" x14ac:dyDescent="0.2">
      <c r="A11" s="225" t="s">
        <v>13</v>
      </c>
      <c r="B11" s="225" t="s">
        <v>14</v>
      </c>
      <c r="C11" s="225" t="s">
        <v>207</v>
      </c>
      <c r="D11" s="225" t="s">
        <v>210</v>
      </c>
      <c r="E11" s="225" t="s">
        <v>217</v>
      </c>
      <c r="F11" s="225" t="s">
        <v>206</v>
      </c>
      <c r="G11" s="225" t="s">
        <v>17</v>
      </c>
      <c r="H11" s="225" t="s">
        <v>211</v>
      </c>
      <c r="I11" s="241" t="s">
        <v>19</v>
      </c>
      <c r="J11" s="242"/>
      <c r="K11" s="242"/>
      <c r="L11" s="161"/>
      <c r="M11" s="225" t="s">
        <v>219</v>
      </c>
      <c r="N11" s="225" t="s">
        <v>218</v>
      </c>
      <c r="O11" s="241" t="s">
        <v>20</v>
      </c>
      <c r="P11" s="242"/>
      <c r="Q11" s="242"/>
      <c r="R11" s="225" t="s">
        <v>209</v>
      </c>
      <c r="S11" s="225" t="s">
        <v>212</v>
      </c>
      <c r="T11" s="225" t="s">
        <v>216</v>
      </c>
      <c r="U11" s="225" t="s">
        <v>31</v>
      </c>
      <c r="V11" s="225" t="s">
        <v>138</v>
      </c>
    </row>
    <row r="12" spans="1:22" s="93" customFormat="1" ht="93" customHeight="1" x14ac:dyDescent="0.2">
      <c r="A12" s="226"/>
      <c r="B12" s="226"/>
      <c r="C12" s="227"/>
      <c r="D12" s="226"/>
      <c r="E12" s="226"/>
      <c r="F12" s="226"/>
      <c r="G12" s="226"/>
      <c r="H12" s="226"/>
      <c r="I12" s="94" t="s">
        <v>24</v>
      </c>
      <c r="J12" s="94" t="s">
        <v>0</v>
      </c>
      <c r="K12" s="94" t="s">
        <v>26</v>
      </c>
      <c r="L12" s="255"/>
      <c r="M12" s="226"/>
      <c r="N12" s="226"/>
      <c r="O12" s="94" t="s">
        <v>24</v>
      </c>
      <c r="P12" s="94" t="s">
        <v>0</v>
      </c>
      <c r="Q12" s="94" t="s">
        <v>26</v>
      </c>
      <c r="R12" s="226"/>
      <c r="S12" s="226"/>
      <c r="T12" s="226"/>
      <c r="U12" s="226"/>
      <c r="V12" s="226"/>
    </row>
    <row r="13" spans="1:22" ht="30.75" customHeight="1" thickBot="1" x14ac:dyDescent="0.3">
      <c r="A13" s="95"/>
      <c r="B13" s="95"/>
      <c r="C13" s="95"/>
      <c r="D13" s="95"/>
      <c r="E13" s="95"/>
      <c r="F13" s="95"/>
      <c r="G13" s="95"/>
      <c r="H13" s="95"/>
      <c r="I13" s="96" t="s">
        <v>1</v>
      </c>
      <c r="J13" s="96" t="s">
        <v>2</v>
      </c>
      <c r="K13" s="97" t="s">
        <v>208</v>
      </c>
      <c r="L13" s="97"/>
      <c r="M13" s="95"/>
      <c r="N13" s="95"/>
      <c r="O13" s="96" t="s">
        <v>1</v>
      </c>
      <c r="P13" s="96" t="s">
        <v>2</v>
      </c>
      <c r="Q13" s="97" t="s">
        <v>208</v>
      </c>
      <c r="R13" s="98"/>
      <c r="S13" s="95"/>
      <c r="T13" s="95"/>
      <c r="U13" s="95"/>
      <c r="V13" s="95"/>
    </row>
    <row r="14" spans="1:22" s="106" customFormat="1" ht="150" customHeight="1" x14ac:dyDescent="0.25">
      <c r="A14" s="231" t="s">
        <v>2</v>
      </c>
      <c r="B14" s="228" t="s">
        <v>201</v>
      </c>
      <c r="C14" s="99"/>
      <c r="D14" s="99"/>
      <c r="E14" s="99"/>
      <c r="F14" s="100"/>
      <c r="G14" s="101"/>
      <c r="H14" s="99"/>
      <c r="I14" s="102"/>
      <c r="J14" s="103"/>
      <c r="K14" s="160">
        <f>J14*I14</f>
        <v>0</v>
      </c>
      <c r="L14" s="160"/>
      <c r="M14" s="104"/>
      <c r="N14" s="104"/>
      <c r="O14" s="102"/>
      <c r="P14" s="103"/>
      <c r="Q14" s="160">
        <f>P14*O14</f>
        <v>0</v>
      </c>
      <c r="R14" s="101"/>
      <c r="S14" s="102"/>
      <c r="T14" s="99"/>
      <c r="U14" s="164"/>
      <c r="V14" s="105"/>
    </row>
    <row r="15" spans="1:22" s="106" customFormat="1" ht="150" customHeight="1" x14ac:dyDescent="0.25">
      <c r="A15" s="232"/>
      <c r="B15" s="229"/>
      <c r="C15" s="107"/>
      <c r="D15" s="107"/>
      <c r="E15" s="107"/>
      <c r="F15" s="108"/>
      <c r="G15" s="109"/>
      <c r="H15" s="107"/>
      <c r="I15" s="110"/>
      <c r="J15" s="114"/>
      <c r="K15" s="110">
        <f>I15*J15</f>
        <v>0</v>
      </c>
      <c r="L15" s="110"/>
      <c r="M15" s="111"/>
      <c r="N15" s="111"/>
      <c r="O15" s="110"/>
      <c r="P15" s="114"/>
      <c r="Q15" s="159">
        <f>P15*O15</f>
        <v>0</v>
      </c>
      <c r="R15" s="112"/>
      <c r="S15" s="110"/>
      <c r="T15" s="107"/>
      <c r="U15" s="165"/>
      <c r="V15" s="113"/>
    </row>
    <row r="16" spans="1:22" s="106" customFormat="1" ht="150" customHeight="1" thickBot="1" x14ac:dyDescent="0.3">
      <c r="A16" s="233"/>
      <c r="B16" s="230"/>
      <c r="C16" s="115"/>
      <c r="D16" s="115"/>
      <c r="E16" s="115"/>
      <c r="F16" s="116"/>
      <c r="G16" s="117"/>
      <c r="H16" s="115"/>
      <c r="I16" s="118"/>
      <c r="J16" s="118"/>
      <c r="K16" s="149">
        <f>I16*J16</f>
        <v>0</v>
      </c>
      <c r="L16" s="149"/>
      <c r="M16" s="119"/>
      <c r="N16" s="119"/>
      <c r="O16" s="118"/>
      <c r="P16" s="118"/>
      <c r="Q16" s="149">
        <f t="shared" ref="Q16:Q22" si="0">O16*P16</f>
        <v>0</v>
      </c>
      <c r="R16" s="120"/>
      <c r="S16" s="154"/>
      <c r="T16" s="115"/>
      <c r="U16" s="166"/>
      <c r="V16" s="121"/>
    </row>
    <row r="17" spans="1:22" s="106" customFormat="1" ht="150" customHeight="1" x14ac:dyDescent="0.25">
      <c r="A17" s="231" t="s">
        <v>4</v>
      </c>
      <c r="B17" s="228" t="s">
        <v>200</v>
      </c>
      <c r="C17" s="99"/>
      <c r="D17" s="99"/>
      <c r="E17" s="99"/>
      <c r="F17" s="100"/>
      <c r="G17" s="122"/>
      <c r="H17" s="99"/>
      <c r="I17" s="102"/>
      <c r="J17" s="123"/>
      <c r="K17" s="158">
        <f>I17*J17</f>
        <v>0</v>
      </c>
      <c r="L17" s="158"/>
      <c r="M17" s="104"/>
      <c r="N17" s="104"/>
      <c r="O17" s="102"/>
      <c r="P17" s="123"/>
      <c r="Q17" s="160">
        <f t="shared" si="0"/>
        <v>0</v>
      </c>
      <c r="R17" s="101"/>
      <c r="S17" s="102"/>
      <c r="T17" s="99"/>
      <c r="U17" s="164"/>
      <c r="V17" s="105"/>
    </row>
    <row r="18" spans="1:22" s="106" customFormat="1" ht="150" customHeight="1" x14ac:dyDescent="0.25">
      <c r="A18" s="234"/>
      <c r="B18" s="243"/>
      <c r="C18" s="146"/>
      <c r="D18" s="146"/>
      <c r="E18" s="146"/>
      <c r="F18" s="147"/>
      <c r="G18" s="148"/>
      <c r="H18" s="146"/>
      <c r="I18" s="149"/>
      <c r="J18" s="150"/>
      <c r="K18" s="157">
        <f>I18*J18</f>
        <v>0</v>
      </c>
      <c r="L18" s="157"/>
      <c r="M18" s="151"/>
      <c r="N18" s="151"/>
      <c r="O18" s="149"/>
      <c r="P18" s="150"/>
      <c r="Q18" s="157">
        <f t="shared" si="0"/>
        <v>0</v>
      </c>
      <c r="R18" s="152"/>
      <c r="S18" s="110"/>
      <c r="T18" s="146"/>
      <c r="U18" s="167"/>
      <c r="V18" s="153"/>
    </row>
    <row r="19" spans="1:22" s="106" customFormat="1" ht="150" customHeight="1" thickBot="1" x14ac:dyDescent="0.3">
      <c r="A19" s="233"/>
      <c r="B19" s="230"/>
      <c r="C19" s="115"/>
      <c r="D19" s="115"/>
      <c r="E19" s="115"/>
      <c r="F19" s="116"/>
      <c r="G19" s="117"/>
      <c r="H19" s="115"/>
      <c r="I19" s="124"/>
      <c r="J19" s="118"/>
      <c r="K19" s="154">
        <f>I19*J19</f>
        <v>0</v>
      </c>
      <c r="L19" s="154"/>
      <c r="M19" s="125"/>
      <c r="N19" s="125"/>
      <c r="O19" s="124"/>
      <c r="P19" s="118"/>
      <c r="Q19" s="156">
        <f t="shared" si="0"/>
        <v>0</v>
      </c>
      <c r="R19" s="120"/>
      <c r="S19" s="154"/>
      <c r="T19" s="115"/>
      <c r="U19" s="166"/>
      <c r="V19" s="121"/>
    </row>
    <row r="20" spans="1:22" s="106" customFormat="1" ht="150" customHeight="1" x14ac:dyDescent="0.25">
      <c r="A20" s="231" t="s">
        <v>5</v>
      </c>
      <c r="B20" s="228" t="s">
        <v>202</v>
      </c>
      <c r="C20" s="126"/>
      <c r="D20" s="126"/>
      <c r="E20" s="126"/>
      <c r="F20" s="127"/>
      <c r="G20" s="128"/>
      <c r="H20" s="126"/>
      <c r="I20" s="129"/>
      <c r="J20" s="130"/>
      <c r="K20" s="158">
        <f>J20*I20</f>
        <v>0</v>
      </c>
      <c r="L20" s="256"/>
      <c r="M20" s="131"/>
      <c r="N20" s="131"/>
      <c r="O20" s="129"/>
      <c r="P20" s="130"/>
      <c r="Q20" s="155">
        <f t="shared" si="0"/>
        <v>0</v>
      </c>
      <c r="R20" s="132"/>
      <c r="S20" s="102"/>
      <c r="T20" s="126"/>
      <c r="U20" s="168"/>
      <c r="V20" s="105"/>
    </row>
    <row r="21" spans="1:22" s="106" customFormat="1" ht="135" customHeight="1" x14ac:dyDescent="0.25">
      <c r="A21" s="232"/>
      <c r="B21" s="229"/>
      <c r="C21" s="107"/>
      <c r="D21" s="107"/>
      <c r="E21" s="107"/>
      <c r="F21" s="108"/>
      <c r="G21" s="109"/>
      <c r="H21" s="107"/>
      <c r="I21" s="114"/>
      <c r="J21" s="110"/>
      <c r="K21" s="159">
        <f>I21*J21</f>
        <v>0</v>
      </c>
      <c r="L21" s="159"/>
      <c r="M21" s="133"/>
      <c r="N21" s="133"/>
      <c r="O21" s="114"/>
      <c r="P21" s="110"/>
      <c r="Q21" s="149">
        <f t="shared" si="0"/>
        <v>0</v>
      </c>
      <c r="R21" s="112"/>
      <c r="S21" s="110"/>
      <c r="T21" s="107"/>
      <c r="U21" s="165"/>
      <c r="V21" s="113"/>
    </row>
    <row r="22" spans="1:22" ht="150" customHeight="1" thickBot="1" x14ac:dyDescent="0.3">
      <c r="A22" s="232"/>
      <c r="B22" s="229"/>
      <c r="C22" s="115"/>
      <c r="D22" s="115"/>
      <c r="E22" s="115"/>
      <c r="F22" s="116"/>
      <c r="G22" s="117"/>
      <c r="H22" s="115"/>
      <c r="I22" s="124"/>
      <c r="J22" s="118"/>
      <c r="K22" s="154">
        <f>J22*I22</f>
        <v>0</v>
      </c>
      <c r="L22" s="154"/>
      <c r="M22" s="125"/>
      <c r="N22" s="125"/>
      <c r="O22" s="124"/>
      <c r="P22" s="118"/>
      <c r="Q22" s="154">
        <f t="shared" si="0"/>
        <v>0</v>
      </c>
      <c r="R22" s="120"/>
      <c r="S22" s="154"/>
      <c r="T22" s="115"/>
      <c r="U22" s="166"/>
      <c r="V22" s="121"/>
    </row>
    <row r="23" spans="1:22" x14ac:dyDescent="0.25">
      <c r="A23" s="134"/>
      <c r="B23" s="134"/>
      <c r="C23" s="134"/>
      <c r="D23" s="134"/>
      <c r="E23" s="134"/>
      <c r="F23" s="134"/>
      <c r="G23" s="134"/>
      <c r="H23" s="134"/>
      <c r="I23" s="135"/>
      <c r="J23" s="135"/>
      <c r="K23" s="136"/>
      <c r="L23" s="136"/>
      <c r="M23" s="134"/>
      <c r="N23" s="134"/>
      <c r="O23" s="135"/>
      <c r="P23" s="135"/>
      <c r="Q23" s="134"/>
      <c r="R23" s="137"/>
      <c r="S23" s="134"/>
      <c r="T23" s="134"/>
      <c r="U23" s="134"/>
      <c r="V23" s="134"/>
    </row>
    <row r="24" spans="1:22" x14ac:dyDescent="0.25">
      <c r="B24" s="83" t="s">
        <v>32</v>
      </c>
    </row>
    <row r="26" spans="1:22" x14ac:dyDescent="0.25">
      <c r="B26" s="138" t="s">
        <v>196</v>
      </c>
      <c r="C26" s="138" t="s">
        <v>192</v>
      </c>
      <c r="D26" s="138" t="s">
        <v>191</v>
      </c>
      <c r="E26" s="138" t="s">
        <v>212</v>
      </c>
    </row>
    <row r="27" spans="1:22" x14ac:dyDescent="0.25">
      <c r="B27" s="139" t="s">
        <v>204</v>
      </c>
      <c r="C27" s="139" t="s">
        <v>193</v>
      </c>
      <c r="D27" s="139" t="s">
        <v>197</v>
      </c>
      <c r="E27" s="139" t="s">
        <v>213</v>
      </c>
    </row>
    <row r="28" spans="1:22" x14ac:dyDescent="0.25">
      <c r="B28" s="141" t="s">
        <v>203</v>
      </c>
      <c r="C28" s="141" t="s">
        <v>194</v>
      </c>
      <c r="D28" s="141" t="s">
        <v>198</v>
      </c>
      <c r="E28" s="141" t="s">
        <v>214</v>
      </c>
    </row>
    <row r="29" spans="1:22" x14ac:dyDescent="0.25">
      <c r="B29" s="140" t="s">
        <v>205</v>
      </c>
      <c r="C29" s="140" t="s">
        <v>195</v>
      </c>
      <c r="D29" s="140" t="s">
        <v>199</v>
      </c>
      <c r="E29" s="140" t="s">
        <v>215</v>
      </c>
    </row>
    <row r="34" spans="2:7" ht="102.75" customHeight="1" x14ac:dyDescent="0.25">
      <c r="B34" s="142" t="s">
        <v>189</v>
      </c>
      <c r="C34" s="246"/>
      <c r="D34" s="246"/>
      <c r="E34" s="246"/>
    </row>
    <row r="35" spans="2:7" ht="16.5" x14ac:dyDescent="0.3">
      <c r="B35" s="142"/>
      <c r="C35" s="143"/>
      <c r="D35" s="143"/>
      <c r="E35" s="144"/>
      <c r="G35" s="145"/>
    </row>
    <row r="36" spans="2:7" ht="50.1" customHeight="1" x14ac:dyDescent="0.25">
      <c r="B36" s="142" t="s">
        <v>190</v>
      </c>
      <c r="C36" s="145"/>
      <c r="D36" s="145"/>
      <c r="E36" s="145"/>
      <c r="G36" s="145"/>
    </row>
    <row r="37" spans="2:7" ht="50.1" customHeight="1" x14ac:dyDescent="0.25">
      <c r="B37" s="142"/>
      <c r="C37" s="145"/>
      <c r="D37" s="145"/>
      <c r="E37" s="145"/>
      <c r="G37" s="145"/>
    </row>
    <row r="38" spans="2:7" ht="50.1" customHeight="1" x14ac:dyDescent="0.25">
      <c r="B38" s="142"/>
      <c r="C38" s="145"/>
      <c r="D38" s="145"/>
      <c r="E38" s="145"/>
      <c r="G38" s="145"/>
    </row>
    <row r="39" spans="2:7" ht="50.1" customHeight="1" x14ac:dyDescent="0.25">
      <c r="B39" s="142"/>
      <c r="C39" s="145"/>
      <c r="D39" s="145"/>
      <c r="E39" s="145"/>
      <c r="G39" s="145"/>
    </row>
    <row r="40" spans="2:7" ht="50.1" customHeight="1" x14ac:dyDescent="0.25">
      <c r="B40" s="142"/>
      <c r="C40" s="145"/>
      <c r="D40" s="145"/>
      <c r="E40" s="145"/>
      <c r="G40" s="145"/>
    </row>
    <row r="41" spans="2:7" ht="50.1" customHeight="1" x14ac:dyDescent="0.25">
      <c r="B41" s="142"/>
      <c r="C41" s="145"/>
      <c r="D41" s="145"/>
      <c r="E41" s="145"/>
      <c r="G41" s="145"/>
    </row>
    <row r="42" spans="2:7" ht="50.1" customHeight="1" x14ac:dyDescent="0.25">
      <c r="B42" s="142"/>
      <c r="C42" s="145"/>
      <c r="D42" s="145"/>
      <c r="E42" s="145"/>
      <c r="G42" s="145"/>
    </row>
    <row r="43" spans="2:7" ht="16.5" x14ac:dyDescent="0.3">
      <c r="B43" s="142"/>
      <c r="C43" s="143"/>
      <c r="D43" s="143"/>
      <c r="E43" s="144"/>
    </row>
  </sheetData>
  <mergeCells count="31">
    <mergeCell ref="C34:E34"/>
    <mergeCell ref="I2:K2"/>
    <mergeCell ref="I4:K5"/>
    <mergeCell ref="I3:J3"/>
    <mergeCell ref="E2:H3"/>
    <mergeCell ref="E4:H5"/>
    <mergeCell ref="B2:C5"/>
    <mergeCell ref="V11:V12"/>
    <mergeCell ref="I11:K11"/>
    <mergeCell ref="O11:Q11"/>
    <mergeCell ref="M11:M12"/>
    <mergeCell ref="B11:B12"/>
    <mergeCell ref="A7:V7"/>
    <mergeCell ref="N11:N12"/>
    <mergeCell ref="A20:A22"/>
    <mergeCell ref="R11:R12"/>
    <mergeCell ref="S11:S12"/>
    <mergeCell ref="T11:T12"/>
    <mergeCell ref="A17:A19"/>
    <mergeCell ref="B20:B22"/>
    <mergeCell ref="E11:E12"/>
    <mergeCell ref="F11:F12"/>
    <mergeCell ref="H11:H12"/>
    <mergeCell ref="G11:G12"/>
    <mergeCell ref="B17:B19"/>
    <mergeCell ref="D11:D12"/>
    <mergeCell ref="U11:U12"/>
    <mergeCell ref="C11:C12"/>
    <mergeCell ref="A11:A12"/>
    <mergeCell ref="B14:B16"/>
    <mergeCell ref="A14:A16"/>
  </mergeCells>
  <phoneticPr fontId="0" type="noConversion"/>
  <pageMargins left="0.11811023622047245" right="0.11811023622047245" top="0.39370078740157483" bottom="0.39370078740157483" header="0.51181102362204722" footer="0.51181102362204722"/>
  <pageSetup paperSize="8" scale="61"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Risks Registry June 2017 (2)</vt:lpstr>
      <vt:lpstr>JTS Risks Registry</vt:lpstr>
    </vt:vector>
  </TitlesOfParts>
  <Company>MIE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petrer</dc:creator>
  <cp:lastModifiedBy>Albert Sorrosal</cp:lastModifiedBy>
  <cp:lastPrinted>2019-01-29T14:37:37Z</cp:lastPrinted>
  <dcterms:created xsi:type="dcterms:W3CDTF">2007-04-27T08:05:13Z</dcterms:created>
  <dcterms:modified xsi:type="dcterms:W3CDTF">2019-01-29T16:51:53Z</dcterms:modified>
</cp:coreProperties>
</file>